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68EB780-1268-47FF-A5D7-A6A9DBF64BB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WpsReserved_CellImgList" sheetId="4" state="veryHidden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1" l="1"/>
  <c r="I82" i="1"/>
  <c r="I81" i="1"/>
  <c r="I78" i="1"/>
  <c r="I77" i="1"/>
  <c r="I76" i="1"/>
  <c r="I75" i="1"/>
  <c r="I74" i="1"/>
  <c r="I73" i="1"/>
  <c r="I70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10C2E134E014DA69DC6BA11CB073E84" descr="upload_post_object_v2_2151338923"/>
        <xdr:cNvPicPr/>
      </xdr:nvPicPr>
      <xdr:blipFill>
        <a:blip r:embed="rId1"/>
        <a:stretch>
          <a:fillRect/>
        </a:stretch>
      </xdr:blipFill>
      <xdr:spPr>
        <a:xfrm>
          <a:off x="0" y="0"/>
          <a:ext cx="1882140" cy="1783080"/>
        </a:xfrm>
        <a:prstGeom prst="rect">
          <a:avLst/>
        </a:prstGeom>
      </xdr:spPr>
    </xdr:pic>
  </etc:cellImage>
  <etc:cellImage>
    <xdr:pic>
      <xdr:nvPicPr>
        <xdr:cNvPr id="6" name="ID_74B0BC2C7CB04613AB797ABA97A74182" descr="upload_post_object_v2_603511521"/>
        <xdr:cNvPicPr/>
      </xdr:nvPicPr>
      <xdr:blipFill>
        <a:blip r:embed="rId2"/>
        <a:stretch>
          <a:fillRect/>
        </a:stretch>
      </xdr:blipFill>
      <xdr:spPr>
        <a:xfrm>
          <a:off x="0" y="0"/>
          <a:ext cx="2438400" cy="2011680"/>
        </a:xfrm>
        <a:prstGeom prst="rect">
          <a:avLst/>
        </a:prstGeom>
      </xdr:spPr>
    </xdr:pic>
  </etc:cellImage>
  <etc:cellImage>
    <xdr:pic>
      <xdr:nvPicPr>
        <xdr:cNvPr id="7" name="ID_26468E1832064EAEA77E337E36069C8A" descr="upload_post_object_v2_170766687"/>
        <xdr:cNvPicPr/>
      </xdr:nvPicPr>
      <xdr:blipFill>
        <a:blip r:embed="rId3"/>
        <a:stretch>
          <a:fillRect/>
        </a:stretch>
      </xdr:blipFill>
      <xdr:spPr>
        <a:xfrm>
          <a:off x="0" y="0"/>
          <a:ext cx="2026920" cy="1562100"/>
        </a:xfrm>
        <a:prstGeom prst="rect">
          <a:avLst/>
        </a:prstGeom>
      </xdr:spPr>
    </xdr:pic>
  </etc:cellImage>
  <etc:cellImage>
    <xdr:pic>
      <xdr:nvPicPr>
        <xdr:cNvPr id="46" name="ID_E7E0DA77EE184D3A904C3A6CCB50BD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82925" y="96948625"/>
          <a:ext cx="1236980" cy="97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3F8D6DAA62484E56A4B776BF187A9A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24480" y="95602425"/>
          <a:ext cx="1569720" cy="1178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8EFF4636FE894DE18DB237F196C1BE3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12085" y="94347665"/>
          <a:ext cx="188214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7806F21DB86A4F90A6822F3892DFF08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38730" y="93098620"/>
          <a:ext cx="2261235" cy="1111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78603867030548C0A887B75C93B180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73325" y="91803855"/>
          <a:ext cx="2215515" cy="1214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3E7B83C91CF94610B329C2510F0B9E8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57145" y="90573225"/>
          <a:ext cx="2277745" cy="1151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4B2EE5923D2646BCB3B0A08FC957C65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41625" y="86829265"/>
          <a:ext cx="1354455" cy="10674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<sst xmlns="http://schemas.openxmlformats.org/spreadsheetml/2006/main" count="728" uniqueCount="728">
  <si>
    <t>OEM</t>
  </si>
  <si>
    <t>product name</t>
  </si>
  <si>
    <t>part no.</t>
  </si>
  <si>
    <t>picture</t>
  </si>
  <si>
    <t xml:space="preserve">  
12745254-00</t>
  </si>
  <si>
    <r>
      <rPr>
        <b/>
        <sz val="14"/>
        <color rgb="FF000000"/>
        <rFont val="宋体"/>
        <charset val="134"/>
      </rPr>
      <t>发动机安装支座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前</t>
    </r>
  </si>
  <si>
    <t>Engine mounting bracket/front</t>
  </si>
  <si>
    <t>HCE-1001100</t>
  </si>
  <si>
    <t>12742363-00</t>
  </si>
  <si>
    <r>
      <rPr>
        <b/>
        <sz val="14"/>
        <color rgb="FF000000"/>
        <rFont val="宋体"/>
        <charset val="134"/>
      </rPr>
      <t>水箱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高温</t>
    </r>
  </si>
  <si>
    <t>Radiator/high temperature</t>
  </si>
  <si>
    <t xml:space="preserve">HCE-1301010 </t>
  </si>
  <si>
    <t>12742364-00</t>
  </si>
  <si>
    <r>
      <rPr>
        <b/>
        <sz val="14"/>
        <color rgb="FF000000"/>
        <rFont val="宋体"/>
        <charset val="134"/>
      </rPr>
      <t>水箱电子扇</t>
    </r>
  </si>
  <si>
    <t>Radiator electronic fan</t>
  </si>
  <si>
    <t xml:space="preserve">HCE-1308010 </t>
  </si>
  <si>
    <t>12816367-00</t>
  </si>
  <si>
    <r>
      <rPr>
        <b/>
        <sz val="14"/>
        <color rgb="FF000000"/>
        <rFont val="宋体"/>
        <charset val="134"/>
      </rPr>
      <t>前保险杠上部装饰条</t>
    </r>
  </si>
  <si>
    <t>Front bumper upper decorative strip</t>
  </si>
  <si>
    <t xml:space="preserve">HCE-2803113 </t>
  </si>
  <si>
    <t xml:space="preserve"> 13191824-00</t>
  </si>
  <si>
    <r>
      <rPr>
        <b/>
        <sz val="14"/>
        <color rgb="FF000000"/>
        <rFont val="宋体"/>
        <charset val="134"/>
      </rPr>
      <t>机盖亮条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亮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带汉字</t>
    </r>
  </si>
  <si>
    <t>Hood bright strip/bright/with Chinese characters</t>
  </si>
  <si>
    <t>HCE-2803114B/92</t>
  </si>
  <si>
    <t>12761615-00</t>
  </si>
  <si>
    <r>
      <rPr>
        <b/>
        <sz val="14"/>
        <color rgb="FF000000"/>
        <rFont val="宋体"/>
        <charset val="134"/>
      </rPr>
      <t>前保险杠支架</t>
    </r>
    <r>
      <rPr>
        <b/>
        <sz val="14"/>
        <color rgb="FF000000"/>
        <rFont val="Times New Roman"/>
        <family val="1"/>
        <charset val="204"/>
      </rPr>
      <t>/R</t>
    </r>
  </si>
  <si>
    <t>Front bumper bracket/R</t>
  </si>
  <si>
    <t xml:space="preserve">HCE-2803411 </t>
  </si>
  <si>
    <t xml:space="preserve">12748603-00
</t>
  </si>
  <si>
    <r>
      <rPr>
        <b/>
        <sz val="14"/>
        <color rgb="FF000000"/>
        <rFont val="宋体"/>
        <charset val="134"/>
      </rPr>
      <t>下悬挂</t>
    </r>
    <r>
      <rPr>
        <b/>
        <sz val="14"/>
        <color rgb="FF000000"/>
        <rFont val="Times New Roman"/>
        <family val="1"/>
        <charset val="204"/>
      </rPr>
      <t>/L</t>
    </r>
  </si>
  <si>
    <t>Lower suspension/L</t>
  </si>
  <si>
    <t xml:space="preserve">HCE-2904010 </t>
  </si>
  <si>
    <t>13107828-00</t>
  </si>
  <si>
    <r>
      <rPr>
        <b/>
        <sz val="14"/>
        <color rgb="FF000000"/>
        <rFont val="宋体"/>
        <charset val="134"/>
      </rPr>
      <t>发动机下护板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前</t>
    </r>
  </si>
  <si>
    <t>Engine lower guard plate/front</t>
  </si>
  <si>
    <t xml:space="preserve">HCE-3102310C </t>
  </si>
  <si>
    <t>12780094-00</t>
  </si>
  <si>
    <r>
      <rPr>
        <b/>
        <sz val="14"/>
        <color rgb="FF000000"/>
        <rFont val="宋体"/>
        <charset val="134"/>
      </rPr>
      <t>前舱配电盒下支架</t>
    </r>
  </si>
  <si>
    <t>Front compartment power distribution box lower bracket</t>
  </si>
  <si>
    <t xml:space="preserve">HCE-372260 </t>
  </si>
  <si>
    <t xml:space="preserve"> 13088987-00</t>
  </si>
  <si>
    <r>
      <rPr>
        <b/>
        <sz val="14"/>
        <color rgb="FF000000"/>
        <rFont val="宋体"/>
        <charset val="134"/>
      </rPr>
      <t>前保险杠小线</t>
    </r>
  </si>
  <si>
    <t>Front bumper small wire</t>
  </si>
  <si>
    <t>HCE-4011300B-D1</t>
  </si>
  <si>
    <t>12929965-00</t>
  </si>
  <si>
    <r>
      <rPr>
        <b/>
        <sz val="14"/>
        <color rgb="FF000000"/>
        <rFont val="宋体"/>
        <charset val="134"/>
      </rPr>
      <t>前中置灯</t>
    </r>
  </si>
  <si>
    <t>Front center lamp</t>
  </si>
  <si>
    <t xml:space="preserve">HCE-4102300  
</t>
  </si>
  <si>
    <t>12762901-00</t>
  </si>
  <si>
    <r>
      <rPr>
        <b/>
        <sz val="14"/>
        <color rgb="FF000000"/>
        <rFont val="宋体"/>
        <charset val="134"/>
      </rPr>
      <t>水箱框架</t>
    </r>
  </si>
  <si>
    <t>Radiator frame</t>
  </si>
  <si>
    <t>HCE-5301290</t>
  </si>
  <si>
    <t>12761599-00</t>
  </si>
  <si>
    <r>
      <rPr>
        <b/>
        <sz val="14"/>
        <color rgb="FF000000"/>
        <rFont val="宋体"/>
        <charset val="134"/>
      </rPr>
      <t>发动机盖板前格栅</t>
    </r>
  </si>
  <si>
    <t>Engine cover front grille</t>
  </si>
  <si>
    <t>HCE-5302210</t>
  </si>
  <si>
    <t>13052061-00</t>
  </si>
  <si>
    <r>
      <rPr>
        <b/>
        <sz val="14"/>
        <color rgb="FF000000"/>
        <rFont val="宋体"/>
        <charset val="134"/>
      </rPr>
      <t>机盖</t>
    </r>
  </si>
  <si>
    <t>Hood</t>
  </si>
  <si>
    <t>HCE-8402010/77</t>
  </si>
  <si>
    <t>12762912-00</t>
  </si>
  <si>
    <r>
      <rPr>
        <b/>
        <sz val="14"/>
        <color rgb="FF000000"/>
        <rFont val="宋体"/>
        <charset val="134"/>
      </rPr>
      <t>机盖拉线</t>
    </r>
  </si>
  <si>
    <t>Hood cable</t>
  </si>
  <si>
    <t>HCE-8402520</t>
  </si>
  <si>
    <t xml:space="preserve"> 
13090268-00</t>
  </si>
  <si>
    <r>
      <rPr>
        <b/>
        <sz val="14"/>
        <color rgb="FF000000"/>
        <rFont val="宋体"/>
        <charset val="134"/>
      </rPr>
      <t>右翼子板总成</t>
    </r>
  </si>
  <si>
    <t>Right fender assembly</t>
  </si>
  <si>
    <t>HCE-8403019/77</t>
  </si>
  <si>
    <t>13078234-00</t>
  </si>
  <si>
    <r>
      <rPr>
        <b/>
        <sz val="14"/>
        <color rgb="FF000000"/>
        <rFont val="宋体"/>
        <charset val="134"/>
      </rPr>
      <t>叶子板</t>
    </r>
    <r>
      <rPr>
        <b/>
        <sz val="14"/>
        <color rgb="FF000000"/>
        <rFont val="Times New Roman"/>
        <family val="1"/>
        <charset val="204"/>
      </rPr>
      <t>/L</t>
    </r>
  </si>
  <si>
    <t>Fender/L</t>
  </si>
  <si>
    <t>HCE-8403010/77</t>
  </si>
  <si>
    <t>13336771-00</t>
  </si>
  <si>
    <r>
      <rPr>
        <b/>
        <sz val="14"/>
        <color rgb="FF000000"/>
        <rFont val="宋体"/>
        <charset val="134"/>
      </rPr>
      <t>尾灯</t>
    </r>
    <r>
      <rPr>
        <b/>
        <sz val="14"/>
        <color rgb="FF000000"/>
        <rFont val="Times New Roman"/>
        <family val="1"/>
        <charset val="204"/>
      </rPr>
      <t>/</t>
    </r>
    <r>
      <rPr>
        <b/>
        <sz val="14"/>
        <color rgb="FF000000"/>
        <rFont val="宋体"/>
        <charset val="134"/>
      </rPr>
      <t>中</t>
    </r>
  </si>
  <si>
    <t>Taillight/center</t>
  </si>
  <si>
    <t>HCEF-4107300</t>
  </si>
  <si>
    <t>13336772-00</t>
  </si>
  <si>
    <r>
      <rPr>
        <b/>
        <sz val="14"/>
        <color rgb="FF000000"/>
        <rFont val="宋体"/>
        <charset val="134"/>
      </rPr>
      <t>尾灯</t>
    </r>
    <r>
      <rPr>
        <b/>
        <sz val="14"/>
        <color rgb="FF000000"/>
        <rFont val="Times New Roman"/>
        <family val="1"/>
        <charset val="204"/>
      </rPr>
      <t>/L</t>
    </r>
  </si>
  <si>
    <t>Taillight/L</t>
  </si>
  <si>
    <t>HCEF-4133010</t>
  </si>
  <si>
    <t>13765245-00</t>
  </si>
  <si>
    <r>
      <rPr>
        <b/>
        <sz val="14"/>
        <color rgb="FF000000"/>
        <rFont val="宋体"/>
        <charset val="134"/>
      </rPr>
      <t>后防撞梁总成</t>
    </r>
  </si>
  <si>
    <t>Rear anti-collision beam assembly</t>
  </si>
  <si>
    <t>HCEF-8400020/77</t>
  </si>
  <si>
    <t>13157852-00</t>
  </si>
  <si>
    <r>
      <rPr>
        <b/>
        <sz val="14"/>
        <color rgb="FF000000"/>
        <rFont val="宋体"/>
        <charset val="134"/>
      </rPr>
      <t>右组合前灯总成</t>
    </r>
  </si>
  <si>
    <t>Right combination headlight assembly</t>
  </si>
  <si>
    <t>HCE-4121020D</t>
  </si>
  <si>
    <t>13157856-00</t>
  </si>
  <si>
    <r>
      <rPr>
        <b/>
        <sz val="14"/>
        <color rgb="FF000000"/>
        <rFont val="宋体"/>
        <charset val="134"/>
      </rPr>
      <t>左组合前灯总成</t>
    </r>
  </si>
  <si>
    <t>Left combination headlight assembly</t>
  </si>
  <si>
    <t>HCE-4121010D</t>
  </si>
  <si>
    <t>13113261-00</t>
  </si>
  <si>
    <r>
      <rPr>
        <b/>
        <sz val="14"/>
        <color rgb="FF000000"/>
        <rFont val="宋体"/>
        <charset val="134"/>
      </rPr>
      <t>中尾灯分装件总成</t>
    </r>
  </si>
  <si>
    <t>Middle taillight subassembly</t>
  </si>
  <si>
    <t>HC-4107001A</t>
  </si>
  <si>
    <t>12612890-00</t>
  </si>
  <si>
    <r>
      <rPr>
        <b/>
        <sz val="14"/>
        <color rgb="FF000000"/>
        <rFont val="宋体"/>
        <charset val="134"/>
      </rPr>
      <t>左组合后灯总成</t>
    </r>
  </si>
  <si>
    <t>Left combination rear light assembly</t>
  </si>
  <si>
    <t>HC-4133010A</t>
  </si>
  <si>
    <t>12612889-00</t>
  </si>
  <si>
    <r>
      <rPr>
        <b/>
        <sz val="14"/>
        <color rgb="FF000000"/>
        <rFont val="宋体"/>
        <charset val="134"/>
      </rPr>
      <t>右组合后灯总成</t>
    </r>
  </si>
  <si>
    <t>Right combination rear light assembly</t>
  </si>
  <si>
    <t>HC-4133020A</t>
  </si>
  <si>
    <t xml:space="preserve"> 
12628473-00</t>
  </si>
  <si>
    <r>
      <rPr>
        <b/>
        <sz val="14"/>
        <color rgb="FF000000"/>
        <rFont val="宋体"/>
        <charset val="134"/>
      </rPr>
      <t>左翼子板装饰板总成</t>
    </r>
  </si>
  <si>
    <t>Left fender decorative panel assembly</t>
  </si>
  <si>
    <t>HC-3921030</t>
  </si>
  <si>
    <t xml:space="preserve"> 
12628453-00</t>
  </si>
  <si>
    <r>
      <rPr>
        <b/>
        <sz val="14"/>
        <color rgb="FF000000"/>
        <rFont val="宋体"/>
        <charset val="134"/>
      </rPr>
      <t>右翼子板装饰板总成</t>
    </r>
  </si>
  <si>
    <t>Right fender decorative panel assembly</t>
  </si>
  <si>
    <t>HC-3921040</t>
  </si>
  <si>
    <t>13027037-00</t>
  </si>
  <si>
    <r>
      <rPr>
        <b/>
        <sz val="14"/>
        <color rgb="FF000000"/>
        <rFont val="宋体"/>
        <charset val="134"/>
      </rPr>
      <t>右前车门</t>
    </r>
  </si>
  <si>
    <t>Right front door</t>
  </si>
  <si>
    <t>HC-6101019/77</t>
  </si>
  <si>
    <t>13027035-00</t>
  </si>
  <si>
    <r>
      <rPr>
        <b/>
        <sz val="14"/>
        <color rgb="FF000000"/>
        <rFont val="宋体"/>
        <charset val="134"/>
      </rPr>
      <t>左前车门</t>
    </r>
  </si>
  <si>
    <t>Left front door</t>
  </si>
  <si>
    <t>HC-6101010/77</t>
  </si>
  <si>
    <t xml:space="preserve"> 
13067935-00</t>
  </si>
  <si>
    <r>
      <rPr>
        <b/>
        <sz val="14"/>
        <color rgb="FF000000"/>
        <rFont val="宋体"/>
        <charset val="134"/>
      </rPr>
      <t>右后车门</t>
    </r>
  </si>
  <si>
    <t>Right rear door</t>
  </si>
  <si>
    <t>HC-6201019/77</t>
  </si>
  <si>
    <t>13056626-00</t>
  </si>
  <si>
    <r>
      <rPr>
        <b/>
        <sz val="14"/>
        <color rgb="FF000000"/>
        <rFont val="宋体"/>
        <charset val="134"/>
      </rPr>
      <t>左后车门</t>
    </r>
  </si>
  <si>
    <t>Left rear door</t>
  </si>
  <si>
    <t>HC-6201010/77</t>
  </si>
  <si>
    <t>13087599-00</t>
  </si>
  <si>
    <r>
      <rPr>
        <b/>
        <sz val="14"/>
        <color rgb="FF000000"/>
        <rFont val="宋体"/>
        <charset val="134"/>
      </rPr>
      <t>前制动片总成</t>
    </r>
    <r>
      <rPr>
        <b/>
        <sz val="14"/>
        <color rgb="FF000000"/>
        <rFont val="Times New Roman"/>
        <family val="1"/>
        <charset val="204"/>
      </rPr>
      <t xml:space="preserve">
Front brake pad assembly</t>
    </r>
  </si>
  <si>
    <t>Front brake pad assembly</t>
  </si>
  <si>
    <t>HC-3501501</t>
  </si>
  <si>
    <t>16909153-00</t>
  </si>
  <si>
    <r>
      <rPr>
        <b/>
        <sz val="14"/>
        <color rgb="FF000000"/>
        <rFont val="宋体"/>
        <charset val="134"/>
      </rPr>
      <t>后制动片总成</t>
    </r>
    <r>
      <rPr>
        <b/>
        <sz val="14"/>
        <color rgb="FF000000"/>
        <rFont val="Times New Roman"/>
        <family val="1"/>
        <charset val="204"/>
      </rPr>
      <t xml:space="preserve">
Rear brake pad assembly</t>
    </r>
  </si>
  <si>
    <t>Rear brake pad assembly</t>
  </si>
  <si>
    <t xml:space="preserve">HCE-3502003R </t>
  </si>
  <si>
    <t>12745255-00</t>
  </si>
  <si>
    <r>
      <rPr>
        <b/>
        <sz val="14"/>
        <rFont val="宋体"/>
        <charset val="134"/>
      </rPr>
      <t>动力总成后悬置支座总成</t>
    </r>
  </si>
  <si>
    <t>Powertrain rear suspension support assembly</t>
  </si>
  <si>
    <t xml:space="preserve">HCE-1001300 </t>
  </si>
  <si>
    <t>12641982-00</t>
  </si>
  <si>
    <r>
      <rPr>
        <b/>
        <sz val="14"/>
        <rFont val="宋体"/>
        <charset val="134"/>
      </rPr>
      <t>后驱电机总成左悬置支座总成</t>
    </r>
  </si>
  <si>
    <t>Rear drive motor assembly left suspension support assembly</t>
  </si>
  <si>
    <t xml:space="preserve">HC-2001500 </t>
  </si>
  <si>
    <t xml:space="preserve"> 12390675-00</t>
  </si>
  <si>
    <r>
      <rPr>
        <b/>
        <sz val="14"/>
        <rFont val="宋体"/>
        <charset val="134"/>
      </rPr>
      <t>副水箱总成</t>
    </r>
    <r>
      <rPr>
        <b/>
        <sz val="14"/>
        <rFont val="Times New Roman"/>
        <family val="1"/>
        <charset val="204"/>
      </rPr>
      <t>Ⅰ</t>
    </r>
  </si>
  <si>
    <t>Sub-water tank assembly Ⅰ</t>
  </si>
  <si>
    <t>HADE-1311010</t>
  </si>
  <si>
    <t>12927292-00</t>
  </si>
  <si>
    <r>
      <rPr>
        <b/>
        <sz val="14"/>
        <rFont val="宋体"/>
        <charset val="134"/>
      </rPr>
      <t>电子风扇总成</t>
    </r>
    <r>
      <rPr>
        <b/>
        <sz val="14"/>
        <rFont val="Times New Roman"/>
        <family val="1"/>
        <charset val="204"/>
      </rPr>
      <t>Ⅰ</t>
    </r>
  </si>
  <si>
    <t>Electronic fan assembly Ⅰ</t>
  </si>
  <si>
    <t xml:space="preserve"> HCE-1308010A </t>
  </si>
  <si>
    <t>12929926-00</t>
  </si>
  <si>
    <r>
      <rPr>
        <b/>
        <sz val="14"/>
        <rFont val="宋体"/>
        <charset val="134"/>
      </rPr>
      <t>电动水泵总成</t>
    </r>
    <r>
      <rPr>
        <b/>
        <sz val="14"/>
        <rFont val="Times New Roman"/>
        <family val="1"/>
        <charset val="204"/>
      </rPr>
      <t>Ⅰ</t>
    </r>
  </si>
  <si>
    <t>Electric water pump assembly Ⅰ</t>
  </si>
  <si>
    <t xml:space="preserve"> TA-1309010 </t>
  </si>
  <si>
    <t xml:space="preserve"> 16128155-00 </t>
  </si>
  <si>
    <r>
      <rPr>
        <b/>
        <sz val="14"/>
        <rFont val="宋体"/>
        <charset val="134"/>
      </rPr>
      <t>左前传动半轴总成</t>
    </r>
  </si>
  <si>
    <t>Left front drive axle assembly</t>
  </si>
  <si>
    <t>HCEKC-2203010</t>
  </si>
  <si>
    <t xml:space="preserve">16128207-00 </t>
  </si>
  <si>
    <r>
      <rPr>
        <b/>
        <sz val="14"/>
        <rFont val="宋体"/>
        <charset val="134"/>
      </rPr>
      <t>右前传动半轴总成</t>
    </r>
  </si>
  <si>
    <t>Right front drive axle assembly</t>
  </si>
  <si>
    <t>HCEKC-2203020_</t>
  </si>
  <si>
    <t>11663979-00</t>
  </si>
  <si>
    <r>
      <rPr>
        <b/>
        <sz val="14"/>
        <rFont val="宋体"/>
        <charset val="134"/>
      </rPr>
      <t>前横向稳定杆拉杆及球头总成</t>
    </r>
  </si>
  <si>
    <t>Front lateral stabilizer bar tie rod and ball head assembly</t>
  </si>
  <si>
    <t>SEH-2906100</t>
  </si>
  <si>
    <t>16171955-00</t>
  </si>
  <si>
    <r>
      <rPr>
        <b/>
        <sz val="14"/>
        <rFont val="宋体"/>
        <charset val="134"/>
      </rPr>
      <t>前横向稳定杆装配总成</t>
    </r>
  </si>
  <si>
    <t>Front lateral stabilizer bar assembly assembly</t>
  </si>
  <si>
    <t>HCEKC-2906010</t>
  </si>
  <si>
    <t>14172449-00</t>
  </si>
  <si>
    <r>
      <rPr>
        <b/>
        <sz val="14"/>
        <rFont val="宋体"/>
        <charset val="134"/>
      </rPr>
      <t>右前减阻尼器总成</t>
    </r>
  </si>
  <si>
    <t>Right front damper assembly</t>
  </si>
  <si>
    <t>HCEA-2905200P</t>
  </si>
  <si>
    <t>14172446-00</t>
  </si>
  <si>
    <r>
      <rPr>
        <b/>
        <sz val="14"/>
        <rFont val="宋体"/>
        <charset val="134"/>
      </rPr>
      <t>左前减阻尼器总成</t>
    </r>
  </si>
  <si>
    <t>Left front damper assembly</t>
  </si>
  <si>
    <t>HCEA-2905100P</t>
  </si>
  <si>
    <t>12936070-00</t>
  </si>
  <si>
    <r>
      <rPr>
        <b/>
        <sz val="14"/>
        <rFont val="宋体"/>
        <charset val="134"/>
      </rPr>
      <t>前减螺旋弹簧</t>
    </r>
  </si>
  <si>
    <t>Front damper coil spring</t>
  </si>
  <si>
    <t>HCEA-2905311</t>
  </si>
  <si>
    <t>13980562-00</t>
  </si>
  <si>
    <r>
      <rPr>
        <b/>
        <sz val="14"/>
        <rFont val="宋体"/>
        <charset val="134"/>
      </rPr>
      <t>后横向稳定杆拉杆及球头总成</t>
    </r>
  </si>
  <si>
    <t>Rear lateral stabilizer bar tie rod and ball joint assembly</t>
  </si>
  <si>
    <t>HCHA-2916020</t>
  </si>
  <si>
    <t>16171956-00</t>
  </si>
  <si>
    <r>
      <rPr>
        <b/>
        <sz val="14"/>
        <rFont val="宋体"/>
        <charset val="134"/>
      </rPr>
      <t>后螺旋弹簧总成</t>
    </r>
  </si>
  <si>
    <t>Rear coil spring assembly</t>
  </si>
  <si>
    <t>HCEKC-2911010</t>
  </si>
  <si>
    <t>13964900-00</t>
  </si>
  <si>
    <r>
      <rPr>
        <b/>
        <sz val="14"/>
        <rFont val="宋体"/>
        <charset val="134"/>
      </rPr>
      <t>后减阻尼器总成</t>
    </r>
  </si>
  <si>
    <t>Rear damper assembly</t>
  </si>
  <si>
    <t>HCHA-2915800</t>
  </si>
  <si>
    <t>12252707-00</t>
  </si>
  <si>
    <r>
      <rPr>
        <b/>
        <sz val="14"/>
        <rFont val="宋体"/>
        <charset val="134"/>
      </rPr>
      <t>右前下摆臂球头总成</t>
    </r>
  </si>
  <si>
    <t>Right front lower swing arm ball joint assembly</t>
  </si>
  <si>
    <t>ST-2904400A</t>
  </si>
  <si>
    <t>13051585-00</t>
  </si>
  <si>
    <r>
      <rPr>
        <b/>
        <sz val="14"/>
        <rFont val="宋体"/>
        <charset val="134"/>
      </rPr>
      <t>前副车架总成</t>
    </r>
  </si>
  <si>
    <t>Front subframe assembly</t>
  </si>
  <si>
    <t>HCE-2810010E</t>
  </si>
  <si>
    <t>13353391-00</t>
  </si>
  <si>
    <r>
      <rPr>
        <b/>
        <sz val="14"/>
        <rFont val="宋体"/>
        <charset val="134"/>
      </rPr>
      <t>前行人保护梁总成</t>
    </r>
  </si>
  <si>
    <t>Front pedestrian protection beam assembly</t>
  </si>
  <si>
    <t>HCE-2810130A</t>
  </si>
  <si>
    <t>13825187-00</t>
  </si>
  <si>
    <r>
      <rPr>
        <b/>
        <sz val="14"/>
        <rFont val="宋体"/>
        <charset val="134"/>
      </rPr>
      <t>后副车架总成</t>
    </r>
  </si>
  <si>
    <t>Rear subframe assembly</t>
  </si>
  <si>
    <t>TA71-2810020AC</t>
  </si>
  <si>
    <t>14987006-00</t>
  </si>
  <si>
    <r>
      <rPr>
        <b/>
        <sz val="14"/>
        <rFont val="宋体"/>
        <charset val="134"/>
      </rPr>
      <t>后悬右牵引臂总成</t>
    </r>
  </si>
  <si>
    <t>Rear suspension right traction arm assembly</t>
  </si>
  <si>
    <t>TA71-2914200AA</t>
  </si>
  <si>
    <t>14987031-00</t>
  </si>
  <si>
    <r>
      <rPr>
        <b/>
        <sz val="14"/>
        <rFont val="宋体"/>
        <charset val="134"/>
      </rPr>
      <t>后悬左牵引臂总成</t>
    </r>
  </si>
  <si>
    <t>Rear suspension left traction arm assembly</t>
  </si>
  <si>
    <t>TA71-2914100AA</t>
  </si>
  <si>
    <t>14323015-00</t>
  </si>
  <si>
    <r>
      <rPr>
        <b/>
        <sz val="14"/>
        <rFont val="宋体"/>
        <charset val="134"/>
      </rPr>
      <t>后悬导向臂总成</t>
    </r>
  </si>
  <si>
    <t>Rear suspension guide arm assembly</t>
  </si>
  <si>
    <t xml:space="preserve">TA71-2914050AC
</t>
  </si>
  <si>
    <t>14323163-00</t>
  </si>
  <si>
    <r>
      <rPr>
        <b/>
        <sz val="14"/>
        <rFont val="宋体"/>
        <charset val="134"/>
      </rPr>
      <t>后悬下臂总成</t>
    </r>
  </si>
  <si>
    <t>Rear suspension lower arm assembly</t>
  </si>
  <si>
    <t>TA71-2914060AC</t>
  </si>
  <si>
    <t>14323166-00</t>
  </si>
  <si>
    <r>
      <rPr>
        <b/>
        <sz val="14"/>
        <rFont val="宋体"/>
        <charset val="134"/>
      </rPr>
      <t>后悬左上臂总成</t>
    </r>
  </si>
  <si>
    <t>Rear suspension left upper arm assembly</t>
  </si>
  <si>
    <t>TA71-2914110AC</t>
  </si>
  <si>
    <t>14323165-00</t>
  </si>
  <si>
    <r>
      <rPr>
        <b/>
        <sz val="14"/>
        <rFont val="宋体"/>
        <charset val="134"/>
      </rPr>
      <t>后悬右上臂总成</t>
    </r>
  </si>
  <si>
    <t>Rear suspension right upper arm assembly</t>
  </si>
  <si>
    <t>TA71-2914210AC</t>
  </si>
  <si>
    <t>14987027-00</t>
  </si>
  <si>
    <r>
      <rPr>
        <b/>
        <sz val="14"/>
        <rFont val="宋体"/>
        <charset val="134"/>
      </rPr>
      <t>后悬左控制臂总成</t>
    </r>
  </si>
  <si>
    <t>Rear suspension left control arm assembly</t>
  </si>
  <si>
    <t>TA71-2914310AA</t>
  </si>
  <si>
    <t>14987028-00</t>
  </si>
  <si>
    <r>
      <rPr>
        <b/>
        <sz val="14"/>
        <rFont val="宋体"/>
        <charset val="134"/>
      </rPr>
      <t>后悬右控制臂总成</t>
    </r>
  </si>
  <si>
    <t>Rear suspension right control arm assembly</t>
  </si>
  <si>
    <t>TA71-2914410AA</t>
  </si>
  <si>
    <t>13578757-00</t>
  </si>
  <si>
    <r>
      <rPr>
        <b/>
        <sz val="14"/>
        <rFont val="宋体"/>
        <charset val="134"/>
      </rPr>
      <t>右前转向节总成</t>
    </r>
  </si>
  <si>
    <t>Right front steering knuckle assembly</t>
  </si>
  <si>
    <t>HC-2304020G</t>
  </si>
  <si>
    <t>13578755-00</t>
  </si>
  <si>
    <r>
      <rPr>
        <b/>
        <sz val="14"/>
        <rFont val="宋体"/>
        <charset val="134"/>
      </rPr>
      <t>左前转向节总成</t>
    </r>
    <r>
      <rPr>
        <b/>
        <sz val="14"/>
        <rFont val="Times New Roman"/>
        <family val="1"/>
        <charset val="204"/>
      </rPr>
      <t xml:space="preserve">
</t>
    </r>
  </si>
  <si>
    <t>Left front steering knuckle assembly</t>
  </si>
  <si>
    <t>HC-2304010G</t>
  </si>
  <si>
    <t>12460197-00</t>
  </si>
  <si>
    <r>
      <rPr>
        <b/>
        <sz val="14"/>
        <rFont val="宋体"/>
        <charset val="134"/>
      </rPr>
      <t>轮毂单元总成</t>
    </r>
  </si>
  <si>
    <t>Wheel hub unit assembly</t>
  </si>
  <si>
    <t>ST-3103100</t>
  </si>
  <si>
    <t>13073332-00</t>
  </si>
  <si>
    <r>
      <rPr>
        <b/>
        <sz val="14"/>
        <rFont val="宋体"/>
        <charset val="134"/>
      </rPr>
      <t>前制动盘</t>
    </r>
  </si>
  <si>
    <t>Front brake disc</t>
  </si>
  <si>
    <t>HC-3501111</t>
  </si>
  <si>
    <t>13087592-00</t>
  </si>
  <si>
    <r>
      <rPr>
        <b/>
        <sz val="14"/>
        <rFont val="宋体"/>
        <charset val="134"/>
      </rPr>
      <t>左前钳体分总成售后包</t>
    </r>
  </si>
  <si>
    <t>After-sales package for left front caliper sub-assembly</t>
  </si>
  <si>
    <t>HC-3501101</t>
  </si>
  <si>
    <t>13087591-00</t>
  </si>
  <si>
    <r>
      <rPr>
        <b/>
        <sz val="14"/>
        <rFont val="宋体"/>
        <charset val="134"/>
      </rPr>
      <t>右前钳体分总成</t>
    </r>
  </si>
  <si>
    <t>Right front caliper sub-assembly</t>
  </si>
  <si>
    <t>HC-3501201</t>
  </si>
  <si>
    <t>16901546-00</t>
  </si>
  <si>
    <r>
      <rPr>
        <b/>
        <sz val="14"/>
        <rFont val="宋体"/>
        <charset val="134"/>
      </rPr>
      <t>左后制动钳分装总成</t>
    </r>
  </si>
  <si>
    <t>Left rear brake caliper sub-assembly</t>
  </si>
  <si>
    <t>HCE-3502004R</t>
  </si>
  <si>
    <t>17216616-00</t>
  </si>
  <si>
    <r>
      <rPr>
        <b/>
        <sz val="14"/>
        <rFont val="宋体"/>
        <charset val="134"/>
      </rPr>
      <t>左后转向节</t>
    </r>
  </si>
  <si>
    <t>Left rear steering knuckle</t>
  </si>
  <si>
    <t>HCHP-2404111SA</t>
  </si>
  <si>
    <t>17213481-00</t>
  </si>
  <si>
    <r>
      <rPr>
        <b/>
        <sz val="14"/>
        <rFont val="宋体"/>
        <charset val="134"/>
      </rPr>
      <t>后轮毂单元总成</t>
    </r>
  </si>
  <si>
    <t>Rear wheel hub unit assembly</t>
  </si>
  <si>
    <t>HCET-3104100S</t>
  </si>
  <si>
    <t>17213484-00</t>
  </si>
  <si>
    <r>
      <rPr>
        <b/>
        <sz val="14"/>
        <rFont val="宋体"/>
        <charset val="134"/>
      </rPr>
      <t>后制动盘</t>
    </r>
  </si>
  <si>
    <t>Rear brake disc</t>
  </si>
  <si>
    <t>HCHP-3502111S</t>
  </si>
  <si>
    <t>13780536-00</t>
  </si>
  <si>
    <r>
      <rPr>
        <b/>
        <sz val="14"/>
        <rFont val="宋体"/>
        <charset val="134"/>
      </rPr>
      <t>铝合金车轮</t>
    </r>
  </si>
  <si>
    <t>Aluminum alloy wheel</t>
  </si>
  <si>
    <t>HCE-3101010J</t>
  </si>
  <si>
    <t>12096313-00</t>
  </si>
  <si>
    <r>
      <rPr>
        <b/>
        <sz val="14"/>
        <rFont val="宋体"/>
        <charset val="134"/>
      </rPr>
      <t>后雾灯总成</t>
    </r>
  </si>
  <si>
    <t>Rear fog lamp assembly</t>
  </si>
  <si>
    <t>HAD-4116300</t>
  </si>
  <si>
    <t>13338402-00</t>
  </si>
  <si>
    <r>
      <rPr>
        <b/>
        <sz val="14"/>
        <rFont val="宋体"/>
        <charset val="134"/>
      </rPr>
      <t>左后回复反射器</t>
    </r>
  </si>
  <si>
    <t>Left rear reflector</t>
  </si>
  <si>
    <t>HCEF-4135100</t>
  </si>
  <si>
    <t>13338403-00</t>
  </si>
  <si>
    <r>
      <rPr>
        <b/>
        <sz val="14"/>
        <rFont val="宋体"/>
        <charset val="134"/>
      </rPr>
      <t>右后回复反射器</t>
    </r>
  </si>
  <si>
    <t>Right rear reflector</t>
  </si>
  <si>
    <t>HCEF-4135200</t>
  </si>
  <si>
    <t>13619216-00</t>
  </si>
  <si>
    <r>
      <rPr>
        <b/>
        <sz val="14"/>
        <rFont val="宋体"/>
        <charset val="134"/>
      </rPr>
      <t>高位制动灯</t>
    </r>
  </si>
  <si>
    <t>High-mounted brake lamp</t>
  </si>
  <si>
    <t>HCEF-4134100</t>
  </si>
  <si>
    <t>12464820-00</t>
  </si>
  <si>
    <r>
      <rPr>
        <b/>
        <sz val="14"/>
        <rFont val="宋体"/>
        <charset val="134"/>
      </rPr>
      <t>前碰传感器</t>
    </r>
    <r>
      <rPr>
        <b/>
        <sz val="14"/>
        <rFont val="Times New Roman"/>
        <family val="1"/>
        <charset val="204"/>
      </rPr>
      <t>Ⅱ</t>
    </r>
  </si>
  <si>
    <t>Front collision sensor II</t>
  </si>
  <si>
    <t>TA-3658400A-D1</t>
  </si>
  <si>
    <t>13672800-00</t>
  </si>
  <si>
    <r>
      <rPr>
        <b/>
        <sz val="14"/>
        <rFont val="宋体"/>
        <charset val="134"/>
      </rPr>
      <t>侧碰传感器</t>
    </r>
  </si>
  <si>
    <t>Side collision sensor</t>
  </si>
  <si>
    <t>M6-3658500A-D2</t>
  </si>
  <si>
    <t>14413997-00</t>
  </si>
  <si>
    <r>
      <rPr>
        <b/>
        <sz val="14"/>
        <rFont val="Times New Roman"/>
        <family val="1"/>
        <charset val="204"/>
      </rPr>
      <t>PAD</t>
    </r>
    <r>
      <rPr>
        <b/>
        <sz val="14"/>
        <rFont val="宋体"/>
        <charset val="134"/>
      </rPr>
      <t>显示屏总成</t>
    </r>
  </si>
  <si>
    <t>PAD display screen assembly</t>
  </si>
  <si>
    <t>HCEM-7924100B</t>
  </si>
  <si>
    <t>16054895-00</t>
  </si>
  <si>
    <r>
      <rPr>
        <b/>
        <sz val="14"/>
        <rFont val="宋体"/>
        <charset val="134"/>
      </rPr>
      <t>主机总成</t>
    </r>
  </si>
  <si>
    <t>Host assembly</t>
  </si>
  <si>
    <t>HCEKC-7924200EL</t>
  </si>
  <si>
    <t>14122452-00</t>
  </si>
  <si>
    <r>
      <rPr>
        <b/>
        <sz val="14"/>
        <rFont val="宋体"/>
        <charset val="134"/>
      </rPr>
      <t>左后轮速传感器</t>
    </r>
  </si>
  <si>
    <t>Left rear wheel speed sensor</t>
  </si>
  <si>
    <t>SFHA-3630330A-D1</t>
  </si>
  <si>
    <t>12554518-00</t>
  </si>
  <si>
    <r>
      <rPr>
        <b/>
        <sz val="14"/>
        <rFont val="宋体"/>
        <charset val="134"/>
      </rPr>
      <t>左前轮速传感器</t>
    </r>
  </si>
  <si>
    <t>Left front wheel speed sensor</t>
  </si>
  <si>
    <t>HC-3630130A</t>
  </si>
  <si>
    <t>14732641-00</t>
  </si>
  <si>
    <r>
      <rPr>
        <b/>
        <sz val="14"/>
        <rFont val="宋体"/>
        <charset val="134"/>
      </rPr>
      <t>行车记录仪影像模组</t>
    </r>
  </si>
  <si>
    <t>Driving recorder image module</t>
  </si>
  <si>
    <t>SA5H-3776940</t>
  </si>
  <si>
    <t>16111667-00</t>
  </si>
  <si>
    <r>
      <rPr>
        <b/>
        <sz val="14"/>
        <rFont val="宋体"/>
        <charset val="134"/>
      </rPr>
      <t>前置毫米波雷达</t>
    </r>
  </si>
  <si>
    <t>Front millimeter wave radar</t>
  </si>
  <si>
    <t>HCHRC-3602600P</t>
  </si>
  <si>
    <t>16110285-00</t>
  </si>
  <si>
    <r>
      <rPr>
        <b/>
        <sz val="14"/>
        <rFont val="宋体"/>
        <charset val="134"/>
      </rPr>
      <t>左后毫米波雷达</t>
    </r>
  </si>
  <si>
    <t>Left rear millimeter wave radar</t>
  </si>
  <si>
    <t>HCHRC-3603600</t>
  </si>
  <si>
    <t xml:space="preserve">13253529-00
</t>
  </si>
  <si>
    <r>
      <rPr>
        <b/>
        <sz val="14"/>
        <rFont val="宋体"/>
        <charset val="134"/>
      </rPr>
      <t>前视摄像头总成</t>
    </r>
  </si>
  <si>
    <t>Front view camera assembly</t>
  </si>
  <si>
    <t>HC-3776400E</t>
  </si>
  <si>
    <t>13253530-00</t>
  </si>
  <si>
    <r>
      <rPr>
        <b/>
        <sz val="14"/>
        <rFont val="宋体"/>
        <charset val="134"/>
      </rPr>
      <t>后视摄像头总成</t>
    </r>
  </si>
  <si>
    <t>Rear view camera assembly</t>
  </si>
  <si>
    <t>HC-3776700D</t>
  </si>
  <si>
    <t>16122697-00</t>
  </si>
  <si>
    <r>
      <rPr>
        <b/>
        <sz val="14"/>
        <rFont val="宋体"/>
        <charset val="134"/>
      </rPr>
      <t>后保险杠小线</t>
    </r>
  </si>
  <si>
    <t>Rear bumper small line</t>
  </si>
  <si>
    <t>HCEKC-4013100A</t>
  </si>
  <si>
    <t>13278424-00</t>
  </si>
  <si>
    <r>
      <rPr>
        <b/>
        <sz val="14"/>
        <rFont val="宋体"/>
        <charset val="134"/>
      </rPr>
      <t>冷凝器总成</t>
    </r>
  </si>
  <si>
    <t>Condenser assembly</t>
  </si>
  <si>
    <t>HCEF-8105010</t>
  </si>
  <si>
    <t>13377323-00</t>
  </si>
  <si>
    <r>
      <rPr>
        <b/>
        <sz val="14"/>
        <rFont val="宋体"/>
        <charset val="134"/>
      </rPr>
      <t>前保险杠上部安装支架</t>
    </r>
  </si>
  <si>
    <t>Front bumper upper mounting bracket</t>
  </si>
  <si>
    <t>HCEF-2803121</t>
  </si>
  <si>
    <t>13477841-00</t>
  </si>
  <si>
    <r>
      <rPr>
        <b/>
        <sz val="14"/>
        <rFont val="宋体"/>
        <charset val="134"/>
      </rPr>
      <t>前保险杠右进气口通道</t>
    </r>
  </si>
  <si>
    <t>Front bumper right air inlet channel</t>
  </si>
  <si>
    <t>HCEF-2803182/92</t>
  </si>
  <si>
    <t>13477844-00</t>
  </si>
  <si>
    <r>
      <rPr>
        <b/>
        <sz val="14"/>
        <rFont val="宋体"/>
        <charset val="134"/>
      </rPr>
      <t>前保险杠左进气口通道</t>
    </r>
  </si>
  <si>
    <t>Front bumper left air inlet channel</t>
  </si>
  <si>
    <t>HCEF-2803172/92</t>
  </si>
  <si>
    <t>13762145-00</t>
  </si>
  <si>
    <r>
      <rPr>
        <b/>
        <sz val="14"/>
        <rFont val="宋体"/>
        <charset val="134"/>
      </rPr>
      <t>前保险杠上本体</t>
    </r>
    <r>
      <rPr>
        <b/>
        <sz val="14"/>
        <rFont val="Times New Roman"/>
        <family val="1"/>
        <charset val="204"/>
      </rPr>
      <t>-</t>
    </r>
  </si>
  <si>
    <t>Front bumper upper body-</t>
  </si>
  <si>
    <t>HCEF-2803111A/30</t>
  </si>
  <si>
    <t>13377341-00</t>
  </si>
  <si>
    <r>
      <rPr>
        <b/>
        <sz val="14"/>
        <rFont val="宋体"/>
        <charset val="134"/>
      </rPr>
      <t>前保险杠右装饰板</t>
    </r>
    <r>
      <rPr>
        <b/>
        <sz val="14"/>
        <rFont val="Times New Roman"/>
        <family val="1"/>
        <charset val="204"/>
      </rPr>
      <t>Ⅱ</t>
    </r>
  </si>
  <si>
    <t>Front bumper right decorative plate Ⅱ</t>
  </si>
  <si>
    <t>HCEF-2803261</t>
  </si>
  <si>
    <t>13377326-00</t>
  </si>
  <si>
    <r>
      <rPr>
        <b/>
        <sz val="14"/>
        <rFont val="宋体"/>
        <charset val="134"/>
      </rPr>
      <t>前保险杠右装饰板</t>
    </r>
    <r>
      <rPr>
        <b/>
        <sz val="14"/>
        <rFont val="Times New Roman"/>
        <family val="1"/>
        <charset val="204"/>
      </rPr>
      <t>Ⅰ</t>
    </r>
  </si>
  <si>
    <t>Front bumper right decorative plate Ⅰ</t>
  </si>
  <si>
    <t>HCEF-2803241</t>
  </si>
  <si>
    <t>13760283-00</t>
  </si>
  <si>
    <r>
      <rPr>
        <b/>
        <sz val="14"/>
        <rFont val="宋体"/>
        <charset val="134"/>
      </rPr>
      <t>前保险杠下本体</t>
    </r>
  </si>
  <si>
    <t>Front bumper lower body</t>
  </si>
  <si>
    <t>HCEF-2803112/97</t>
  </si>
  <si>
    <t>13377332-00</t>
  </si>
  <si>
    <r>
      <rPr>
        <b/>
        <sz val="14"/>
        <rFont val="宋体"/>
        <charset val="134"/>
      </rPr>
      <t>前保险杠左装饰板</t>
    </r>
    <r>
      <rPr>
        <b/>
        <sz val="14"/>
        <rFont val="Times New Roman"/>
        <family val="1"/>
        <charset val="204"/>
      </rPr>
      <t>Ⅰ</t>
    </r>
  </si>
  <si>
    <t>Front bumper left decorative plate Ⅰ</t>
  </si>
  <si>
    <t>HCEF-2803231</t>
  </si>
  <si>
    <t>13377340-00</t>
  </si>
  <si>
    <r>
      <rPr>
        <b/>
        <sz val="14"/>
        <rFont val="宋体"/>
        <charset val="134"/>
      </rPr>
      <t>前保险杠左装饰板</t>
    </r>
    <r>
      <rPr>
        <b/>
        <sz val="14"/>
        <rFont val="Times New Roman"/>
        <family val="1"/>
        <charset val="204"/>
      </rPr>
      <t>Ⅱ</t>
    </r>
  </si>
  <si>
    <t>Front bumper left decorative plate Ⅱ</t>
  </si>
  <si>
    <t>HCEF-2803251</t>
  </si>
  <si>
    <t>13335192-00</t>
  </si>
  <si>
    <r>
      <rPr>
        <b/>
        <sz val="14"/>
        <rFont val="宋体"/>
        <charset val="134"/>
      </rPr>
      <t>前保险杠下部亮饰条</t>
    </r>
  </si>
  <si>
    <t>Front bumper lower bright trim strip</t>
  </si>
  <si>
    <t>HCEF-2803115/71</t>
  </si>
  <si>
    <t>13477839-00</t>
  </si>
  <si>
    <r>
      <rPr>
        <b/>
        <sz val="10.5"/>
        <color rgb="FF606266"/>
        <rFont val="宋体"/>
        <charset val="134"/>
      </rPr>
      <t>前保险杠右装饰条</t>
    </r>
  </si>
  <si>
    <t>Front bumper right decorative strip</t>
  </si>
  <si>
    <t>HCEF-2803281</t>
  </si>
  <si>
    <t>13477838-00</t>
  </si>
  <si>
    <r>
      <rPr>
        <b/>
        <sz val="14"/>
        <rFont val="宋体"/>
        <charset val="134"/>
      </rPr>
      <t>前保险杠左装饰条</t>
    </r>
  </si>
  <si>
    <t>Front bumper left decorative strip</t>
  </si>
  <si>
    <t>HCEF-2803271</t>
  </si>
  <si>
    <t>12761616-00</t>
  </si>
  <si>
    <r>
      <rPr>
        <b/>
        <sz val="14"/>
        <rFont val="宋体"/>
        <charset val="134"/>
      </rPr>
      <t>前保险杠左支架</t>
    </r>
  </si>
  <si>
    <t>Front bumper left bracket</t>
  </si>
  <si>
    <t>HCE-2803311</t>
  </si>
  <si>
    <t>15435720-00</t>
  </si>
  <si>
    <r>
      <rPr>
        <b/>
        <sz val="14"/>
        <rFont val="宋体"/>
        <charset val="134"/>
      </rPr>
      <t>主动进气格栅总成</t>
    </r>
  </si>
  <si>
    <t>Active air intake grille assembly</t>
  </si>
  <si>
    <t>HCE-2803500A-D1</t>
  </si>
  <si>
    <t>13760286-00</t>
  </si>
  <si>
    <r>
      <rPr>
        <b/>
        <sz val="14"/>
        <rFont val="宋体"/>
        <charset val="134"/>
      </rPr>
      <t>后保险杠上本体</t>
    </r>
  </si>
  <si>
    <t>Rear bumper upper body</t>
  </si>
  <si>
    <t>HCEF-2804111A/30</t>
  </si>
  <si>
    <t>13765320-00</t>
  </si>
  <si>
    <r>
      <rPr>
        <b/>
        <sz val="14"/>
        <rFont val="宋体"/>
        <charset val="134"/>
      </rPr>
      <t>后保险杠下本体</t>
    </r>
  </si>
  <si>
    <t>Rear bumper lower body</t>
  </si>
  <si>
    <t>HCEF-2804112/97</t>
  </si>
  <si>
    <t>13378558-00</t>
  </si>
  <si>
    <r>
      <rPr>
        <b/>
        <sz val="14"/>
        <rFont val="宋体"/>
        <charset val="134"/>
      </rPr>
      <t>后保险杠左装饰条</t>
    </r>
  </si>
  <si>
    <t>Rear bumper left decorative strip</t>
  </si>
  <si>
    <t>HCEF-2804113</t>
  </si>
  <si>
    <t>13378560-00</t>
  </si>
  <si>
    <r>
      <rPr>
        <b/>
        <sz val="14"/>
        <rFont val="宋体"/>
        <charset val="134"/>
      </rPr>
      <t>后保险杠右装饰条</t>
    </r>
    <r>
      <rPr>
        <b/>
        <sz val="14"/>
        <rFont val="Times New Roman"/>
        <family val="1"/>
        <charset val="204"/>
      </rPr>
      <t xml:space="preserve">
</t>
    </r>
  </si>
  <si>
    <t>Rear bumper right decorative strip</t>
  </si>
  <si>
    <t xml:space="preserve">HCEF-2804114
</t>
  </si>
  <si>
    <t>13335161-00</t>
  </si>
  <si>
    <r>
      <rPr>
        <b/>
        <sz val="14"/>
        <rFont val="宋体"/>
        <charset val="134"/>
      </rPr>
      <t>后保险杠下部亮饰条</t>
    </r>
  </si>
  <si>
    <t>Rear bumper lower bright trim strip</t>
  </si>
  <si>
    <t xml:space="preserve">HCEF-2804218/71
</t>
  </si>
  <si>
    <t xml:space="preserve">13377361-00
</t>
  </si>
  <si>
    <r>
      <rPr>
        <b/>
        <sz val="14"/>
        <rFont val="宋体"/>
        <charset val="134"/>
      </rPr>
      <t>后保险杠下扰流板</t>
    </r>
  </si>
  <si>
    <t>Rear bumper lower spoiler</t>
  </si>
  <si>
    <t>HCEF-2804119</t>
  </si>
  <si>
    <t xml:space="preserve">13353387-00
</t>
  </si>
  <si>
    <r>
      <rPr>
        <b/>
        <sz val="14"/>
        <rFont val="宋体"/>
        <charset val="134"/>
      </rPr>
      <t>后保险杠右后支架总成</t>
    </r>
  </si>
  <si>
    <t>Rear bumper right rear bracket assembly</t>
  </si>
  <si>
    <t>HCEF-2804420</t>
  </si>
  <si>
    <t>13353384-00</t>
  </si>
  <si>
    <r>
      <rPr>
        <b/>
        <sz val="14"/>
        <rFont val="宋体"/>
        <charset val="134"/>
      </rPr>
      <t>后保险杠右前支架总成</t>
    </r>
  </si>
  <si>
    <t>Rear bumper right front bracket assembly</t>
  </si>
  <si>
    <t>HCEF-2804410</t>
  </si>
  <si>
    <t>16385491-00</t>
  </si>
  <si>
    <r>
      <rPr>
        <b/>
        <sz val="14"/>
        <rFont val="宋体"/>
        <charset val="134"/>
      </rPr>
      <t>后保险杠右下支撑支架总成</t>
    </r>
  </si>
  <si>
    <t>Rear bumper right lower support bracket assembly</t>
  </si>
  <si>
    <t>HCENC-2804430</t>
  </si>
  <si>
    <t>13353392-00</t>
  </si>
  <si>
    <r>
      <rPr>
        <b/>
        <sz val="14"/>
        <rFont val="宋体"/>
        <charset val="134"/>
      </rPr>
      <t>后保险杠左后支架总成</t>
    </r>
  </si>
  <si>
    <t>Rear bumper left rear bracket assembly</t>
  </si>
  <si>
    <t>HCEF-2804320</t>
  </si>
  <si>
    <t>13353385-00</t>
  </si>
  <si>
    <r>
      <rPr>
        <b/>
        <sz val="14"/>
        <rFont val="宋体"/>
        <charset val="134"/>
      </rPr>
      <t>后保险杠左前支架总成</t>
    </r>
  </si>
  <si>
    <t>Rear bumper left front bracket assembly</t>
  </si>
  <si>
    <t>HCEF-2804310</t>
  </si>
  <si>
    <t>16385488-00</t>
  </si>
  <si>
    <r>
      <rPr>
        <b/>
        <sz val="14"/>
        <rFont val="宋体"/>
        <charset val="134"/>
      </rPr>
      <t>后保险杠左下支撑支架总成</t>
    </r>
  </si>
  <si>
    <t>Rear bumper left lower support bracket assembly</t>
  </si>
  <si>
    <t>HCENC-2804330</t>
  </si>
  <si>
    <t>13588790-00</t>
  </si>
  <si>
    <r>
      <rPr>
        <b/>
        <sz val="14"/>
        <rFont val="宋体"/>
        <charset val="134"/>
      </rPr>
      <t>前副车架挡泥板总成</t>
    </r>
  </si>
  <si>
    <t>Front subframe fender assembly</t>
  </si>
  <si>
    <t>HCE-3102310C-D1</t>
  </si>
  <si>
    <t>14986124-00</t>
  </si>
  <si>
    <r>
      <rPr>
        <b/>
        <sz val="14"/>
        <rFont val="宋体"/>
        <charset val="134"/>
      </rPr>
      <t>右前轮挡泥板总成</t>
    </r>
  </si>
  <si>
    <t>Right front wheel fender assembly</t>
  </si>
  <si>
    <t>HCEF-3102120A</t>
  </si>
  <si>
    <t>14986123-00</t>
  </si>
  <si>
    <r>
      <rPr>
        <b/>
        <sz val="14"/>
        <rFont val="宋体"/>
        <charset val="134"/>
      </rPr>
      <t>左前轮挡泥板总成</t>
    </r>
  </si>
  <si>
    <t>Left front wheel fender assembly</t>
  </si>
  <si>
    <t>HCEF-3102110A</t>
  </si>
  <si>
    <t xml:space="preserve">16270142-00
</t>
  </si>
  <si>
    <r>
      <rPr>
        <b/>
        <sz val="14"/>
        <rFont val="宋体"/>
        <charset val="134"/>
      </rPr>
      <t>左后轮挡泥板总成</t>
    </r>
  </si>
  <si>
    <t>Left rear wheel fender assembly</t>
  </si>
  <si>
    <t>HCENC-3102130</t>
  </si>
  <si>
    <t xml:space="preserve">16270165-00
</t>
  </si>
  <si>
    <r>
      <rPr>
        <b/>
        <sz val="14"/>
        <rFont val="宋体"/>
        <charset val="134"/>
      </rPr>
      <t>右后轮挡泥板总成</t>
    </r>
  </si>
  <si>
    <t>Right rear wheel fender assembly</t>
  </si>
  <si>
    <t>HCENC-3102140</t>
  </si>
  <si>
    <t>13353389-00</t>
  </si>
  <si>
    <r>
      <rPr>
        <b/>
        <sz val="14"/>
        <rFont val="宋体"/>
        <charset val="134"/>
      </rPr>
      <t>散热器左导流板总成</t>
    </r>
  </si>
  <si>
    <t>Radiator left deflector assembly</t>
  </si>
  <si>
    <t>HCEF-5302310</t>
  </si>
  <si>
    <t xml:space="preserve">13353381-00
</t>
  </si>
  <si>
    <r>
      <rPr>
        <b/>
        <sz val="14"/>
        <rFont val="宋体"/>
        <charset val="134"/>
      </rPr>
      <t>散热器右导流板总成</t>
    </r>
  </si>
  <si>
    <t>Radiator right deflector assembly</t>
  </si>
  <si>
    <t>HCEF-5302320</t>
  </si>
  <si>
    <t>13601381-00</t>
  </si>
  <si>
    <r>
      <rPr>
        <b/>
        <sz val="14"/>
        <rFont val="宋体"/>
        <charset val="134"/>
      </rPr>
      <t>前舱左装饰板总成</t>
    </r>
  </si>
  <si>
    <t>Front cabin left decorative panel assembly</t>
  </si>
  <si>
    <t>HCE-5302230A-D1</t>
  </si>
  <si>
    <t>13601380-00</t>
  </si>
  <si>
    <r>
      <rPr>
        <b/>
        <sz val="14"/>
        <rFont val="宋体"/>
        <charset val="134"/>
      </rPr>
      <t>前舱右装饰板总成</t>
    </r>
  </si>
  <si>
    <t>Front cabin right decorative panel assembly</t>
  </si>
  <si>
    <t>HCE-5302240A-D1</t>
  </si>
  <si>
    <t>12643574-00</t>
  </si>
  <si>
    <r>
      <rPr>
        <b/>
        <sz val="14"/>
        <rFont val="宋体"/>
        <charset val="134"/>
      </rPr>
      <t>通风盖板总成</t>
    </r>
  </si>
  <si>
    <t>Ventilation cover assembly</t>
  </si>
  <si>
    <t>HC-5302100</t>
  </si>
  <si>
    <t>15844222-00</t>
  </si>
  <si>
    <r>
      <rPr>
        <b/>
        <sz val="14"/>
        <rFont val="宋体"/>
        <charset val="134"/>
      </rPr>
      <t>仪表板上本体总成</t>
    </r>
  </si>
  <si>
    <t>Instrument panel upper body assembly</t>
  </si>
  <si>
    <t>HCEF-5306110N-D2ZM</t>
  </si>
  <si>
    <t>12628452-00</t>
  </si>
  <si>
    <r>
      <rPr>
        <b/>
        <sz val="14"/>
        <rFont val="宋体"/>
        <charset val="134"/>
      </rPr>
      <t>右前门板亮饰条总成</t>
    </r>
  </si>
  <si>
    <t>Right front door panel bright trim assembly</t>
  </si>
  <si>
    <t>HC-3921060</t>
  </si>
  <si>
    <t>12628431-00</t>
  </si>
  <si>
    <r>
      <rPr>
        <b/>
        <sz val="14"/>
        <rFont val="宋体"/>
        <charset val="134"/>
      </rPr>
      <t>左前门板亮饰条总成</t>
    </r>
  </si>
  <si>
    <t>Left front door panel bright trim assembly</t>
  </si>
  <si>
    <t>HC-3921050</t>
  </si>
  <si>
    <t>12652770-00</t>
  </si>
  <si>
    <r>
      <rPr>
        <b/>
        <sz val="14"/>
        <rFont val="宋体"/>
        <charset val="134"/>
      </rPr>
      <t>左前门支架总成</t>
    </r>
  </si>
  <si>
    <t>Left front door bracket assembly</t>
  </si>
  <si>
    <t>HC-6102630</t>
  </si>
  <si>
    <t xml:space="preserve">12652767-00
</t>
  </si>
  <si>
    <r>
      <rPr>
        <b/>
        <sz val="14"/>
        <rFont val="宋体"/>
        <charset val="134"/>
      </rPr>
      <t>右前门支架总成</t>
    </r>
  </si>
  <si>
    <t>Right front door bracket assembly</t>
  </si>
  <si>
    <t>HC-6102640</t>
  </si>
  <si>
    <t>12634373-00</t>
  </si>
  <si>
    <r>
      <rPr>
        <b/>
        <sz val="14"/>
        <rFont val="宋体"/>
        <charset val="134"/>
      </rPr>
      <t>右后门支架总成</t>
    </r>
  </si>
  <si>
    <t>Right rear door bracket assembly</t>
  </si>
  <si>
    <t xml:space="preserve">HC-6202640
</t>
  </si>
  <si>
    <t xml:space="preserve">12634381-00
</t>
  </si>
  <si>
    <r>
      <rPr>
        <b/>
        <sz val="14"/>
        <rFont val="宋体"/>
        <charset val="134"/>
      </rPr>
      <t>左后门支架总成</t>
    </r>
  </si>
  <si>
    <t>Left rear door bracket assembly</t>
  </si>
  <si>
    <t xml:space="preserve">HC-6202630
</t>
  </si>
  <si>
    <t>13743488-0</t>
  </si>
  <si>
    <r>
      <rPr>
        <b/>
        <sz val="14"/>
        <rFont val="宋体"/>
        <charset val="134"/>
      </rPr>
      <t>行李箱盖总成</t>
    </r>
  </si>
  <si>
    <t>Trunk lid assembly</t>
  </si>
  <si>
    <t>HCEF-5604010/77</t>
  </si>
  <si>
    <t>13318262-00</t>
  </si>
  <si>
    <r>
      <rPr>
        <b/>
        <sz val="14"/>
        <rFont val="宋体"/>
        <charset val="134"/>
      </rPr>
      <t>行李箱盖左铰链总成</t>
    </r>
  </si>
  <si>
    <t>Trunk lid left hinge assembly</t>
  </si>
  <si>
    <t>HC-5606110B</t>
  </si>
  <si>
    <t>13318306-00</t>
  </si>
  <si>
    <r>
      <rPr>
        <b/>
        <sz val="14"/>
        <rFont val="宋体"/>
        <charset val="134"/>
      </rPr>
      <t>行李箱盖右铰链总成</t>
    </r>
  </si>
  <si>
    <t>Trunk lid right hinge assembly</t>
  </si>
  <si>
    <t>HC-5606119B</t>
  </si>
  <si>
    <t>12636510-00</t>
  </si>
  <si>
    <r>
      <rPr>
        <b/>
        <sz val="14"/>
        <rFont val="宋体"/>
        <charset val="134"/>
      </rPr>
      <t>前舱盖左铰链总成</t>
    </r>
  </si>
  <si>
    <t>Front hood left hinge assembly</t>
  </si>
  <si>
    <t>HC-8402610</t>
  </si>
  <si>
    <t>13765347-00</t>
  </si>
  <si>
    <r>
      <rPr>
        <b/>
        <sz val="14"/>
        <rFont val="宋体"/>
        <charset val="134"/>
      </rPr>
      <t>右翼子板后下安装支架</t>
    </r>
  </si>
  <si>
    <t>Right fender rear lower mounting bracket</t>
  </si>
  <si>
    <t>HCEF-5401242Q/77</t>
  </si>
  <si>
    <t>13765339-00</t>
  </si>
  <si>
    <r>
      <rPr>
        <b/>
        <sz val="14"/>
        <rFont val="宋体"/>
        <charset val="134"/>
      </rPr>
      <t>左翼子板后下安装支架</t>
    </r>
  </si>
  <si>
    <t>Left fender rear lower mounting bracket</t>
  </si>
  <si>
    <t>HCEF-5401241Q/77</t>
  </si>
  <si>
    <t>13089173-00</t>
  </si>
  <si>
    <r>
      <rPr>
        <b/>
        <sz val="14"/>
        <rFont val="宋体"/>
        <charset val="134"/>
      </rPr>
      <t>翼子板后中安装支架</t>
    </r>
  </si>
  <si>
    <t>Fender rear middle mounting bracket</t>
  </si>
  <si>
    <t>HC-5401157Q/77</t>
  </si>
  <si>
    <t>13088323-00</t>
  </si>
  <si>
    <r>
      <rPr>
        <b/>
        <sz val="10.5"/>
        <color rgb="FF606266"/>
        <rFont val="宋体"/>
        <charset val="134"/>
      </rPr>
      <t>翼子板中上安装支架</t>
    </r>
  </si>
  <si>
    <t>Fender middle upper mounting bracket</t>
  </si>
  <si>
    <t>HC-5401153Q/77</t>
  </si>
  <si>
    <t>12908855-00</t>
  </si>
  <si>
    <r>
      <rPr>
        <b/>
        <sz val="14"/>
        <rFont val="宋体"/>
        <charset val="134"/>
      </rPr>
      <t>右前门上铰链总成</t>
    </r>
  </si>
  <si>
    <t>Right front door upper hinge assembly</t>
  </si>
  <si>
    <t>ST-6106109A</t>
  </si>
  <si>
    <t>12908856-00</t>
  </si>
  <si>
    <r>
      <rPr>
        <b/>
        <sz val="14"/>
        <rFont val="宋体"/>
        <charset val="134"/>
      </rPr>
      <t>左前门上铰链总成</t>
    </r>
  </si>
  <si>
    <t>Left front door upper hinge assembly</t>
  </si>
  <si>
    <t>ST-6106100A</t>
  </si>
  <si>
    <t>12326118-00</t>
  </si>
  <si>
    <r>
      <rPr>
        <b/>
        <sz val="14"/>
        <rFont val="宋体"/>
        <charset val="134"/>
      </rPr>
      <t>右前门下铰链总成</t>
    </r>
  </si>
  <si>
    <t>Right front door lower hinge assembly</t>
  </si>
  <si>
    <t>ST-6106209</t>
  </si>
  <si>
    <t>12326116-00</t>
  </si>
  <si>
    <r>
      <rPr>
        <b/>
        <sz val="14"/>
        <rFont val="宋体"/>
        <charset val="134"/>
      </rPr>
      <t>左前门下铰链总成</t>
    </r>
  </si>
  <si>
    <t>Left front door lower hinge assembly</t>
  </si>
  <si>
    <t>ST-6106200</t>
  </si>
  <si>
    <t>12326139-00</t>
  </si>
  <si>
    <r>
      <rPr>
        <b/>
        <sz val="14"/>
        <rFont val="宋体"/>
        <charset val="134"/>
      </rPr>
      <t>右后门上铰链总成</t>
    </r>
  </si>
  <si>
    <t>Right rear door upper hinge assembly</t>
  </si>
  <si>
    <t>ST-6206109</t>
  </si>
  <si>
    <t>12326145-00</t>
  </si>
  <si>
    <r>
      <rPr>
        <b/>
        <sz val="10.5"/>
        <color rgb="FF606266"/>
        <rFont val="宋体"/>
        <charset val="134"/>
      </rPr>
      <t>左后门上铰链总成</t>
    </r>
  </si>
  <si>
    <t>Left rear door upper hinge assembly</t>
  </si>
  <si>
    <t>ST-6206100</t>
  </si>
  <si>
    <t>13765342-00</t>
  </si>
  <si>
    <r>
      <rPr>
        <b/>
        <sz val="14"/>
        <rFont val="宋体"/>
        <charset val="134"/>
      </rPr>
      <t>后保险杠左安装支架</t>
    </r>
  </si>
  <si>
    <t>Rear bumper left mounting bracket</t>
  </si>
  <si>
    <t>HCEF-5401143/77</t>
  </si>
  <si>
    <t>13765341-00</t>
  </si>
  <si>
    <r>
      <rPr>
        <b/>
        <sz val="14"/>
        <rFont val="宋体"/>
        <charset val="134"/>
      </rPr>
      <t>后保险杠右安装支架</t>
    </r>
  </si>
  <si>
    <t>Rear bumper right mounting bracket</t>
  </si>
  <si>
    <t>HCEF-5401144/77</t>
  </si>
  <si>
    <t>13503506-00</t>
  </si>
  <si>
    <r>
      <rPr>
        <b/>
        <sz val="14"/>
        <rFont val="宋体"/>
        <charset val="134"/>
      </rPr>
      <t>前防撞梁总成</t>
    </r>
  </si>
  <si>
    <t>Front anti-collision beam assembly</t>
  </si>
  <si>
    <t>HCHY-8400010/77</t>
  </si>
  <si>
    <t>13427219-00</t>
  </si>
  <si>
    <r>
      <rPr>
        <b/>
        <sz val="14"/>
        <rFont val="宋体"/>
        <charset val="134"/>
      </rPr>
      <t>前舱盖锁体总成</t>
    </r>
  </si>
  <si>
    <t>Front hood lock body assembly</t>
  </si>
  <si>
    <t>HC-8402530B</t>
  </si>
  <si>
    <t>12593406-00</t>
  </si>
  <si>
    <r>
      <rPr>
        <b/>
        <sz val="14"/>
        <rFont val="宋体"/>
        <charset val="134"/>
      </rPr>
      <t>前舱盖左气弹簧本体</t>
    </r>
  </si>
  <si>
    <t>Front hood left gas spring body</t>
  </si>
  <si>
    <t>HC-8402911</t>
  </si>
  <si>
    <t>12762893-00</t>
  </si>
  <si>
    <r>
      <rPr>
        <b/>
        <sz val="14"/>
        <rFont val="宋体"/>
        <charset val="134"/>
      </rPr>
      <t>前舱稳定杆总成</t>
    </r>
  </si>
  <si>
    <t>Front cabin stabilizer bar assembly</t>
  </si>
  <si>
    <t>HC-5301960A</t>
  </si>
  <si>
    <t>12994673-00</t>
  </si>
  <si>
    <r>
      <rPr>
        <b/>
        <sz val="14"/>
        <rFont val="宋体"/>
        <charset val="134"/>
      </rPr>
      <t>右前门玻璃总成</t>
    </r>
  </si>
  <si>
    <t>Right front door glass assembly</t>
  </si>
  <si>
    <t>HC-6103109C</t>
  </si>
  <si>
    <t>12994678-00</t>
  </si>
  <si>
    <r>
      <rPr>
        <b/>
        <sz val="14"/>
        <rFont val="宋体"/>
        <charset val="134"/>
      </rPr>
      <t>左前门玻璃总成</t>
    </r>
  </si>
  <si>
    <t>Left front door glass assembly</t>
  </si>
  <si>
    <t>HC-6103100C</t>
  </si>
  <si>
    <t>12593049-00</t>
  </si>
  <si>
    <r>
      <rPr>
        <b/>
        <sz val="14"/>
        <rFont val="宋体"/>
        <charset val="134"/>
      </rPr>
      <t>右前门密封条</t>
    </r>
  </si>
  <si>
    <t>Right front door seal strip</t>
  </si>
  <si>
    <t>HC-6107112</t>
  </si>
  <si>
    <t>12593050-00</t>
  </si>
  <si>
    <r>
      <rPr>
        <b/>
        <sz val="14"/>
        <rFont val="宋体"/>
        <charset val="134"/>
      </rPr>
      <t>左前门密封条</t>
    </r>
  </si>
  <si>
    <t>Left front door seal strip</t>
  </si>
  <si>
    <t>HC-6107111</t>
  </si>
  <si>
    <t>12593129-00</t>
  </si>
  <si>
    <r>
      <rPr>
        <b/>
        <sz val="14"/>
        <rFont val="宋体"/>
        <charset val="134"/>
      </rPr>
      <t>右后门玻璃总成</t>
    </r>
  </si>
  <si>
    <t>Right rear door glass assembly</t>
  </si>
  <si>
    <t>HC-6203109A</t>
  </si>
  <si>
    <t>12593075-00</t>
  </si>
  <si>
    <r>
      <rPr>
        <b/>
        <sz val="14"/>
        <rFont val="宋体"/>
        <charset val="134"/>
      </rPr>
      <t>左后门玻璃总成</t>
    </r>
  </si>
  <si>
    <t>Left rear door glass assembly</t>
  </si>
  <si>
    <t>HC-6203100A</t>
  </si>
  <si>
    <t>12593046-00</t>
  </si>
  <si>
    <r>
      <rPr>
        <b/>
        <sz val="14"/>
        <rFont val="宋体"/>
        <charset val="134"/>
      </rPr>
      <t>左后门密封条</t>
    </r>
  </si>
  <si>
    <t>Left rear door seal strip</t>
  </si>
  <si>
    <t>HC-6207111</t>
  </si>
  <si>
    <t>12593044-00</t>
  </si>
  <si>
    <r>
      <rPr>
        <b/>
        <sz val="14"/>
        <rFont val="宋体"/>
        <charset val="134"/>
      </rPr>
      <t>右后门密封条</t>
    </r>
  </si>
  <si>
    <t>Right rear door seal strip</t>
  </si>
  <si>
    <t>HC-6207112</t>
  </si>
  <si>
    <t>12593780-00</t>
  </si>
  <si>
    <r>
      <rPr>
        <b/>
        <sz val="14"/>
        <rFont val="宋体"/>
        <charset val="134"/>
      </rPr>
      <t>左后门外水切总成</t>
    </r>
  </si>
  <si>
    <t>Left rear door outer water cut assembly</t>
  </si>
  <si>
    <t>HC-6207115</t>
  </si>
  <si>
    <t>12593781-00</t>
  </si>
  <si>
    <r>
      <rPr>
        <b/>
        <sz val="14"/>
        <rFont val="宋体"/>
        <charset val="134"/>
      </rPr>
      <t>右后门外水切总成</t>
    </r>
  </si>
  <si>
    <t>Right rear door outer water cut assembly</t>
  </si>
  <si>
    <t>HC-6207116</t>
  </si>
  <si>
    <t>12593778-00</t>
  </si>
  <si>
    <r>
      <rPr>
        <b/>
        <sz val="14"/>
        <rFont val="宋体"/>
        <charset val="134"/>
      </rPr>
      <t>右前门外水切总成</t>
    </r>
  </si>
  <si>
    <t>Right front door outer water cut assembly</t>
  </si>
  <si>
    <t>HC-6107116</t>
  </si>
  <si>
    <t>12593777-00</t>
  </si>
  <si>
    <r>
      <rPr>
        <b/>
        <sz val="14"/>
        <rFont val="宋体"/>
        <charset val="134"/>
      </rPr>
      <t>左前门外水切总成</t>
    </r>
  </si>
  <si>
    <t>Left front door outer water cut assembly</t>
  </si>
  <si>
    <t>HC-6107115</t>
  </si>
  <si>
    <t>12920084-00</t>
  </si>
  <si>
    <r>
      <rPr>
        <b/>
        <sz val="14"/>
        <rFont val="宋体"/>
        <charset val="134"/>
      </rPr>
      <t>右后侧围玻璃总成</t>
    </r>
  </si>
  <si>
    <t>Right rear side glass assembly</t>
  </si>
  <si>
    <t>HC-5406020C</t>
  </si>
  <si>
    <t>12920070-00</t>
  </si>
  <si>
    <r>
      <rPr>
        <b/>
        <sz val="14"/>
        <rFont val="宋体"/>
        <charset val="134"/>
      </rPr>
      <t>左后侧围玻璃总成</t>
    </r>
  </si>
  <si>
    <t>Left rear side glass assembly</t>
  </si>
  <si>
    <t>HC-5406010C</t>
  </si>
  <si>
    <t>12593144-00</t>
  </si>
  <si>
    <r>
      <rPr>
        <b/>
        <sz val="14"/>
        <rFont val="宋体"/>
        <charset val="134"/>
      </rPr>
      <t>前雨刮传动系统总成</t>
    </r>
  </si>
  <si>
    <t>Front wiper transmission system assembly</t>
  </si>
  <si>
    <t>HC-5205300</t>
  </si>
  <si>
    <t>13599023-00</t>
  </si>
  <si>
    <r>
      <rPr>
        <b/>
        <sz val="14"/>
        <rFont val="宋体"/>
        <charset val="134"/>
      </rPr>
      <t>右外后视镜总成</t>
    </r>
  </si>
  <si>
    <t>Right exterior rearview mirror assembly</t>
  </si>
  <si>
    <t>HC-8202109-D1</t>
  </si>
  <si>
    <t>14104584-00</t>
  </si>
  <si>
    <r>
      <rPr>
        <b/>
        <sz val="14"/>
        <rFont val="宋体"/>
        <charset val="134"/>
      </rPr>
      <t>左外后视镜总成</t>
    </r>
  </si>
  <si>
    <t>Left exterior rearview mirror assembly</t>
  </si>
  <si>
    <t>HC-8202100-D4</t>
  </si>
  <si>
    <t>13463080-00</t>
  </si>
  <si>
    <r>
      <rPr>
        <b/>
        <sz val="14"/>
        <rFont val="宋体"/>
        <charset val="134"/>
      </rPr>
      <t>右前门外把手总成</t>
    </r>
  </si>
  <si>
    <t>Right front door outer handle assembly</t>
  </si>
  <si>
    <t>HC-6105109F</t>
  </si>
  <si>
    <t>13463079-00</t>
  </si>
  <si>
    <r>
      <rPr>
        <b/>
        <sz val="14"/>
        <rFont val="宋体"/>
        <charset val="134"/>
      </rPr>
      <t>左前门外把手总成</t>
    </r>
  </si>
  <si>
    <t>Left front door outer handle assembly</t>
  </si>
  <si>
    <t>HC-6105100F</t>
  </si>
  <si>
    <t>13282341-00</t>
  </si>
  <si>
    <r>
      <rPr>
        <b/>
        <sz val="14"/>
        <rFont val="宋体"/>
        <charset val="134"/>
      </rPr>
      <t>右前门锁体总成</t>
    </r>
  </si>
  <si>
    <t>Right front door lock body assembly</t>
  </si>
  <si>
    <t>HC-6105209C</t>
  </si>
  <si>
    <t>13282315-00</t>
  </si>
  <si>
    <r>
      <rPr>
        <b/>
        <sz val="14"/>
        <rFont val="宋体"/>
        <charset val="134"/>
      </rPr>
      <t>左前门锁体总成</t>
    </r>
  </si>
  <si>
    <t>Left front door lock body assembly</t>
  </si>
  <si>
    <t>HC-6105200C</t>
  </si>
  <si>
    <t>16002596-00</t>
  </si>
  <si>
    <r>
      <rPr>
        <b/>
        <sz val="14"/>
        <rFont val="宋体"/>
        <charset val="134"/>
      </rPr>
      <t>右后门玻璃升降器总成</t>
    </r>
  </si>
  <si>
    <t>Right rear door glass lifter assembly</t>
  </si>
  <si>
    <t>HC-6204109K</t>
  </si>
  <si>
    <t>16002595-00</t>
  </si>
  <si>
    <r>
      <rPr>
        <b/>
        <sz val="14"/>
        <rFont val="宋体"/>
        <charset val="134"/>
      </rPr>
      <t>左后门玻璃升降器总成</t>
    </r>
  </si>
  <si>
    <t>Left rear door glass lifter assembly</t>
  </si>
  <si>
    <t>HC-6204100K</t>
  </si>
  <si>
    <t>13463154-00</t>
  </si>
  <si>
    <r>
      <rPr>
        <b/>
        <sz val="14"/>
        <rFont val="宋体"/>
        <charset val="134"/>
      </rPr>
      <t>右后门外把手总成</t>
    </r>
  </si>
  <si>
    <t>Right rear door outer handle assembly</t>
  </si>
  <si>
    <t>HC-6205109F</t>
  </si>
  <si>
    <t>13463081-00</t>
  </si>
  <si>
    <r>
      <rPr>
        <b/>
        <sz val="14"/>
        <rFont val="宋体"/>
        <charset val="134"/>
      </rPr>
      <t>左后门外把手总成</t>
    </r>
  </si>
  <si>
    <t>Left rear door outer handle assembly</t>
  </si>
  <si>
    <t>HC-6205100F</t>
  </si>
  <si>
    <t>13282314-00</t>
  </si>
  <si>
    <r>
      <rPr>
        <b/>
        <sz val="14"/>
        <rFont val="宋体"/>
        <charset val="134"/>
      </rPr>
      <t>左后门锁体总成</t>
    </r>
  </si>
  <si>
    <t>Left rear door lock body assembly</t>
  </si>
  <si>
    <t>HC-6205200C</t>
  </si>
  <si>
    <t>13282340-00</t>
  </si>
  <si>
    <r>
      <rPr>
        <b/>
        <sz val="14"/>
        <rFont val="宋体"/>
        <charset val="134"/>
      </rPr>
      <t>右后门锁体总成</t>
    </r>
  </si>
  <si>
    <t>Right rear door lock body assembly</t>
  </si>
  <si>
    <t>HC-6205209C</t>
  </si>
  <si>
    <t>13386914-00</t>
  </si>
  <si>
    <r>
      <rPr>
        <b/>
        <sz val="14"/>
        <rFont val="宋体"/>
        <charset val="134"/>
      </rPr>
      <t>行李箱盖应急开启拉索及手柄总成</t>
    </r>
  </si>
  <si>
    <t>Trunk lid emergency opening cable and handle assembly</t>
  </si>
  <si>
    <t>HC-5605630B</t>
  </si>
  <si>
    <t>13386905-00</t>
  </si>
  <si>
    <r>
      <rPr>
        <b/>
        <sz val="14"/>
        <rFont val="宋体"/>
        <charset val="134"/>
      </rPr>
      <t>行李箱盖右电动弹簧本体</t>
    </r>
  </si>
  <si>
    <t>Trunk lid right electric spring body</t>
  </si>
  <si>
    <t>HCHY-5606919A</t>
  </si>
  <si>
    <t>13386903-00</t>
  </si>
  <si>
    <r>
      <rPr>
        <b/>
        <sz val="14"/>
        <rFont val="宋体"/>
        <charset val="134"/>
      </rPr>
      <t>行李箱盖锁体总成</t>
    </r>
  </si>
  <si>
    <t>Trunk lid lock body assembly</t>
  </si>
  <si>
    <t>HCHY-5605100A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</si>
</sst>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\$#,##0.00;\-\$#,##0.00"/>
    <numFmt numFmtId="169" formatCode="&quot;￥&quot;#,##0.00_);[Red]\(&quot;￥&quot;#,##0.00\)"/>
  </numFmts>
  <fonts count="9">
    <font>
      <sz val="12"/>
      <name val="宋体"/>
      <charset val="13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.5"/>
      <color rgb="FF606266"/>
      <name val="Times New Roman"/>
      <family val="1"/>
      <charset val="20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.5"/>
      <color rgb="FF606266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68" fontId="2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>
      <alignment vertical="center"/>
    </xf>
    <xf numFmtId="168" fontId="2" fillId="0" borderId="0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readingOrder="1"/>
    </xf>
    <xf numFmtId="0" fontId="2" fillId="0" borderId="1" xfId="0" applyFont="1" applyBorder="1">
      <alignment vertical="center"/>
    </xf>
    <xf numFmtId="168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>
      <alignment vertical="center"/>
    </xf>
    <xf numFmtId="0" fontId="3" fillId="2" borderId="1" xfId="0" applyNumberFormat="1" applyFont="1" applyFill="1" applyBorder="1" applyAlignment="1">
      <alignment horizontal="center" vertical="center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168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5" fillId="0" borderId="1" xfId="0" applyFont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900.png"/><Relationship Id="rId3" Type="http://schemas.openxmlformats.org/officeDocument/2006/relationships/image" Target="media/image1850.png"/><Relationship Id="rId7" Type="http://schemas.openxmlformats.org/officeDocument/2006/relationships/image" Target="media/image1890.png"/><Relationship Id="rId2" Type="http://schemas.openxmlformats.org/officeDocument/2006/relationships/image" Target="media/image1840.png"/><Relationship Id="rId6" Type="http://schemas.openxmlformats.org/officeDocument/2006/relationships/image" Target="media/image1880.png"/><Relationship Id="rId1" Type="http://schemas.openxmlformats.org/officeDocument/2006/relationships/image" Target="media/image1830.png"/><Relationship Id="rId5" Type="http://schemas.openxmlformats.org/officeDocument/2006/relationships/image" Target="media/image1870.png"/><Relationship Id="rId10" Type="http://schemas.openxmlformats.org/officeDocument/2006/relationships/image" Target="media/image1920.png"/><Relationship Id="rId9" Type="http://schemas.openxmlformats.org/officeDocument/2006/relationships/image" Target="media/image1910.png"/><Relationship Id="rId4" Type="http://schemas.openxmlformats.org/officeDocument/2006/relationships/image" Target="media/image1860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0/cellImage" Target="cellimage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jpeg"/><Relationship Id="rId117" Type="http://schemas.openxmlformats.org/officeDocument/2006/relationships/image" Target="../media/image116.jpeg"/><Relationship Id="rId21" Type="http://schemas.openxmlformats.org/officeDocument/2006/relationships/image" Target="../media/image21.jpe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84" Type="http://schemas.openxmlformats.org/officeDocument/2006/relationships/image" Target="../media/image83.png"/><Relationship Id="rId89" Type="http://schemas.openxmlformats.org/officeDocument/2006/relationships/image" Target="../media/image88.pn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38" Type="http://schemas.openxmlformats.org/officeDocument/2006/relationships/image" Target="../media/image137.jpeg"/><Relationship Id="rId154" Type="http://schemas.openxmlformats.org/officeDocument/2006/relationships/image" Target="../media/image153.jpeg"/><Relationship Id="rId159" Type="http://schemas.openxmlformats.org/officeDocument/2006/relationships/image" Target="../media/image158.jpeg"/><Relationship Id="rId175" Type="http://schemas.openxmlformats.org/officeDocument/2006/relationships/image" Target="../media/image174.png"/><Relationship Id="rId170" Type="http://schemas.openxmlformats.org/officeDocument/2006/relationships/image" Target="../media/image169.png"/><Relationship Id="rId16" Type="http://schemas.openxmlformats.org/officeDocument/2006/relationships/image" Target="../media/image16.jpeg"/><Relationship Id="rId107" Type="http://schemas.openxmlformats.org/officeDocument/2006/relationships/image" Target="../media/image106.jpeg"/><Relationship Id="rId11" Type="http://schemas.openxmlformats.org/officeDocument/2006/relationships/image" Target="../media/image11.jpe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74" Type="http://schemas.openxmlformats.org/officeDocument/2006/relationships/image" Target="../media/image73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jpeg"/><Relationship Id="rId128" Type="http://schemas.openxmlformats.org/officeDocument/2006/relationships/image" Target="../media/image127.jpeg"/><Relationship Id="rId144" Type="http://schemas.openxmlformats.org/officeDocument/2006/relationships/image" Target="../media/image143.jpeg"/><Relationship Id="rId149" Type="http://schemas.openxmlformats.org/officeDocument/2006/relationships/image" Target="../media/image148.jpeg"/><Relationship Id="rId5" Type="http://schemas.openxmlformats.org/officeDocument/2006/relationships/image" Target="../media/image5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60" Type="http://schemas.openxmlformats.org/officeDocument/2006/relationships/image" Target="../media/image159.jpeg"/><Relationship Id="rId165" Type="http://schemas.openxmlformats.org/officeDocument/2006/relationships/image" Target="../media/image164.png"/><Relationship Id="rId181" Type="http://schemas.openxmlformats.org/officeDocument/2006/relationships/image" Target="../media/image180.png"/><Relationship Id="rId22" Type="http://schemas.openxmlformats.org/officeDocument/2006/relationships/image" Target="NULL" TargetMode="External"/><Relationship Id="rId27" Type="http://schemas.openxmlformats.org/officeDocument/2006/relationships/image" Target="../media/image26.jpe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jpeg"/><Relationship Id="rId118" Type="http://schemas.openxmlformats.org/officeDocument/2006/relationships/image" Target="../media/image117.jpeg"/><Relationship Id="rId134" Type="http://schemas.openxmlformats.org/officeDocument/2006/relationships/image" Target="../media/image133.jpeg"/><Relationship Id="rId139" Type="http://schemas.openxmlformats.org/officeDocument/2006/relationships/image" Target="../media/image138.jpe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150" Type="http://schemas.openxmlformats.org/officeDocument/2006/relationships/image" Target="../media/image149.jpeg"/><Relationship Id="rId155" Type="http://schemas.openxmlformats.org/officeDocument/2006/relationships/image" Target="../media/image154.jpeg"/><Relationship Id="rId171" Type="http://schemas.openxmlformats.org/officeDocument/2006/relationships/image" Target="../media/image170.png"/><Relationship Id="rId176" Type="http://schemas.openxmlformats.org/officeDocument/2006/relationships/image" Target="../media/image17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jpeg"/><Relationship Id="rId124" Type="http://schemas.openxmlformats.org/officeDocument/2006/relationships/image" Target="../media/image123.jpeg"/><Relationship Id="rId129" Type="http://schemas.openxmlformats.org/officeDocument/2006/relationships/image" Target="../media/image128.jpeg"/><Relationship Id="rId54" Type="http://schemas.openxmlformats.org/officeDocument/2006/relationships/image" Target="../media/image53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61" Type="http://schemas.openxmlformats.org/officeDocument/2006/relationships/image" Target="../media/image160.png"/><Relationship Id="rId166" Type="http://schemas.openxmlformats.org/officeDocument/2006/relationships/image" Target="../media/image165.png"/><Relationship Id="rId182" Type="http://schemas.openxmlformats.org/officeDocument/2006/relationships/image" Target="../media/image18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2.jpe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jpeg"/><Relationship Id="rId119" Type="http://schemas.openxmlformats.org/officeDocument/2006/relationships/image" Target="../media/image118.jpeg"/><Relationship Id="rId44" Type="http://schemas.openxmlformats.org/officeDocument/2006/relationships/image" Target="../media/image43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0" Type="http://schemas.openxmlformats.org/officeDocument/2006/relationships/image" Target="../media/image129.jpeg"/><Relationship Id="rId135" Type="http://schemas.openxmlformats.org/officeDocument/2006/relationships/image" Target="../media/image134.jpeg"/><Relationship Id="rId151" Type="http://schemas.openxmlformats.org/officeDocument/2006/relationships/image" Target="../media/image150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1.png"/><Relationship Id="rId180" Type="http://schemas.openxmlformats.org/officeDocument/2006/relationships/image" Target="../media/image17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8.png"/><Relationship Id="rId109" Type="http://schemas.openxmlformats.org/officeDocument/2006/relationships/image" Target="../media/image108.jpe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png"/><Relationship Id="rId7" Type="http://schemas.openxmlformats.org/officeDocument/2006/relationships/image" Target="../media/image7.jpe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" Type="http://schemas.openxmlformats.org/officeDocument/2006/relationships/image" Target="../media/image2.jpeg"/><Relationship Id="rId29" Type="http://schemas.openxmlformats.org/officeDocument/2006/relationships/image" Target="../media/image28.png"/><Relationship Id="rId24" Type="http://schemas.openxmlformats.org/officeDocument/2006/relationships/image" Target="../media/image23.jpe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52" Type="http://schemas.openxmlformats.org/officeDocument/2006/relationships/image" Target="../media/image151.jpeg"/><Relationship Id="rId173" Type="http://schemas.openxmlformats.org/officeDocument/2006/relationships/image" Target="../media/image17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png"/><Relationship Id="rId3" Type="http://schemas.openxmlformats.org/officeDocument/2006/relationships/image" Target="../media/image3.jpeg"/><Relationship Id="rId25" Type="http://schemas.openxmlformats.org/officeDocument/2006/relationships/image" Target="../media/image24.jpe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png"/><Relationship Id="rId20" Type="http://schemas.openxmlformats.org/officeDocument/2006/relationships/image" Target="../media/image20.jpe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png"/><Relationship Id="rId179" Type="http://schemas.openxmlformats.org/officeDocument/2006/relationships/image" Target="../media/image178.png"/><Relationship Id="rId15" Type="http://schemas.openxmlformats.org/officeDocument/2006/relationships/image" Target="../media/image15.jpe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0.png"/><Relationship Id="rId3" Type="http://schemas.openxmlformats.org/officeDocument/2006/relationships/image" Target="../media/image185.png"/><Relationship Id="rId7" Type="http://schemas.openxmlformats.org/officeDocument/2006/relationships/image" Target="../media/image189.png"/><Relationship Id="rId2" Type="http://schemas.openxmlformats.org/officeDocument/2006/relationships/image" Target="../media/image184.png"/><Relationship Id="rId1" Type="http://schemas.openxmlformats.org/officeDocument/2006/relationships/image" Target="../media/image183.png"/><Relationship Id="rId6" Type="http://schemas.openxmlformats.org/officeDocument/2006/relationships/image" Target="../media/image188.png"/><Relationship Id="rId5" Type="http://schemas.openxmlformats.org/officeDocument/2006/relationships/image" Target="../media/image187.png"/><Relationship Id="rId10" Type="http://schemas.openxmlformats.org/officeDocument/2006/relationships/image" Target="../media/image192.png"/><Relationship Id="rId4" Type="http://schemas.openxmlformats.org/officeDocument/2006/relationships/image" Target="../media/image186.png"/><Relationship Id="rId9" Type="http://schemas.openxmlformats.org/officeDocument/2006/relationships/image" Target="../media/image19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521335</xdr:colOff>
      <xdr:row>7</xdr:row>
      <xdr:rowOff>220345</xdr:rowOff>
    </xdr:from>
    <xdr:to>
      <xdr:col>8</xdr:col>
      <xdr:colOff>1617980</xdr:colOff>
      <xdr:row>7</xdr:row>
      <xdr:rowOff>1042670</xdr:rowOff>
    </xdr:to>
    <xdr:pic>
      <xdr:nvPicPr>
        <xdr:cNvPr id="14541" name="图片 2">
          <a:extLst>
            <a:ext uri="{FF2B5EF4-FFF2-40B4-BE49-F238E27FC236}">
              <a16:creationId xmlns:a16="http://schemas.microsoft.com/office/drawing/2014/main" id="{00000000-0008-0000-0000-0000C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4665" y="8640445"/>
          <a:ext cx="109664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255905</xdr:colOff>
      <xdr:row>20</xdr:row>
      <xdr:rowOff>170180</xdr:rowOff>
    </xdr:from>
    <xdr:to>
      <xdr:col>8</xdr:col>
      <xdr:colOff>1369695</xdr:colOff>
      <xdr:row>20</xdr:row>
      <xdr:rowOff>999490</xdr:rowOff>
    </xdr:to>
    <xdr:pic>
      <xdr:nvPicPr>
        <xdr:cNvPr id="14544" name="图片 3">
          <a:extLst>
            <a:ext uri="{FF2B5EF4-FFF2-40B4-BE49-F238E27FC236}">
              <a16:creationId xmlns:a16="http://schemas.microsoft.com/office/drawing/2014/main" id="{00000000-0008-0000-0000-0000D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9235" y="24935180"/>
          <a:ext cx="111379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370205</xdr:colOff>
      <xdr:row>8</xdr:row>
      <xdr:rowOff>206375</xdr:rowOff>
    </xdr:from>
    <xdr:to>
      <xdr:col>8</xdr:col>
      <xdr:colOff>1503045</xdr:colOff>
      <xdr:row>8</xdr:row>
      <xdr:rowOff>1053465</xdr:rowOff>
    </xdr:to>
    <xdr:pic>
      <xdr:nvPicPr>
        <xdr:cNvPr id="14557" name="ID_FF3A08D4AC0043F9A3C4E5B0C33B9A93" descr="upload_post_object_v2_969932392">
          <a:extLst>
            <a:ext uri="{FF2B5EF4-FFF2-40B4-BE49-F238E27FC236}">
              <a16:creationId xmlns:a16="http://schemas.microsoft.com/office/drawing/2014/main" id="{00000000-0008-0000-0000-0000D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3535" y="988377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175260</xdr:colOff>
      <xdr:row>10</xdr:row>
      <xdr:rowOff>296545</xdr:rowOff>
    </xdr:from>
    <xdr:to>
      <xdr:col>8</xdr:col>
      <xdr:colOff>1308100</xdr:colOff>
      <xdr:row>10</xdr:row>
      <xdr:rowOff>1143635</xdr:rowOff>
    </xdr:to>
    <xdr:pic>
      <xdr:nvPicPr>
        <xdr:cNvPr id="14568" name="ID_FE4E6FB2ACB84E15B126286BF4CA5414" descr="upload_post_object_v2_2828284912">
          <a:extLst>
            <a:ext uri="{FF2B5EF4-FFF2-40B4-BE49-F238E27FC236}">
              <a16:creationId xmlns:a16="http://schemas.microsoft.com/office/drawing/2014/main" id="{00000000-0008-0000-0000-0000E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48590" y="124885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70" name="ID_95AC578B0B5C4EFB81D1DC23FBFD35CC" descr="upload_post_object_v2_2820986485">
          <a:extLst>
            <a:ext uri="{FF2B5EF4-FFF2-40B4-BE49-F238E27FC236}">
              <a16:creationId xmlns:a16="http://schemas.microsoft.com/office/drawing/2014/main" id="{00000000-0008-0000-0000-0000E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01320" y="14706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71" name="ID_1CA72486BF8E4909B47EC337124FBF1B" descr="upload_post_object_v2_2641809593">
          <a:extLst>
            <a:ext uri="{FF2B5EF4-FFF2-40B4-BE49-F238E27FC236}">
              <a16:creationId xmlns:a16="http://schemas.microsoft.com/office/drawing/2014/main" id="{00000000-0008-0000-0000-0000E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01320" y="14706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72" name="ID_B4785547BE574D9A8DE1BFCE988887F5" descr="upload_post_object_v2_4174627171">
          <a:extLst>
            <a:ext uri="{FF2B5EF4-FFF2-40B4-BE49-F238E27FC236}">
              <a16:creationId xmlns:a16="http://schemas.microsoft.com/office/drawing/2014/main" id="{00000000-0008-0000-0000-0000E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101320" y="14706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73" name="ID_51AF87E864BE40A1A2A27BD79A84FEE7" descr="upload_post_object_v2_1001276499">
          <a:extLst>
            <a:ext uri="{FF2B5EF4-FFF2-40B4-BE49-F238E27FC236}">
              <a16:creationId xmlns:a16="http://schemas.microsoft.com/office/drawing/2014/main" id="{00000000-0008-0000-0000-0000E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101320" y="14706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0</xdr:rowOff>
    </xdr:from>
    <xdr:to>
      <xdr:col>8</xdr:col>
      <xdr:colOff>1560830</xdr:colOff>
      <xdr:row>12</xdr:row>
      <xdr:rowOff>847090</xdr:rowOff>
    </xdr:to>
    <xdr:pic>
      <xdr:nvPicPr>
        <xdr:cNvPr id="14574" name="ID_FBD9234C93D0431B9FFDA2C7DA34545D" descr="upload_post_object_v2_3088118921">
          <a:extLst>
            <a:ext uri="{FF2B5EF4-FFF2-40B4-BE49-F238E27FC236}">
              <a16:creationId xmlns:a16="http://schemas.microsoft.com/office/drawing/2014/main" id="{00000000-0008-0000-0000-0000E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101320" y="147066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12</xdr:row>
      <xdr:rowOff>17145</xdr:rowOff>
    </xdr:from>
    <xdr:to>
      <xdr:col>8</xdr:col>
      <xdr:colOff>1560830</xdr:colOff>
      <xdr:row>12</xdr:row>
      <xdr:rowOff>864235</xdr:rowOff>
    </xdr:to>
    <xdr:pic>
      <xdr:nvPicPr>
        <xdr:cNvPr id="14575" name="ID_6CB248E612B648F4B61633187B6D8366" descr="upload_post_object_v2_327555518">
          <a:extLst>
            <a:ext uri="{FF2B5EF4-FFF2-40B4-BE49-F238E27FC236}">
              <a16:creationId xmlns:a16="http://schemas.microsoft.com/office/drawing/2014/main" id="{00000000-0008-0000-0000-0000E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101320" y="147237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76" name="ID_BF8099F1378F4F50B1F613EB9B18F781" descr="upload_post_object_v2_4035741730">
          <a:extLst>
            <a:ext uri="{FF2B5EF4-FFF2-40B4-BE49-F238E27FC236}">
              <a16:creationId xmlns:a16="http://schemas.microsoft.com/office/drawing/2014/main" id="{00000000-0008-0000-0000-0000F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101320" y="15963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77" name="ID_D0005EBE273E402399273624A01B8608" descr="upload_post_object_v2_3619358116">
          <a:extLst>
            <a:ext uri="{FF2B5EF4-FFF2-40B4-BE49-F238E27FC236}">
              <a16:creationId xmlns:a16="http://schemas.microsoft.com/office/drawing/2014/main" id="{00000000-0008-0000-0000-0000F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01320" y="15963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78" name="ID_BA3F03907BC04595BD0EB3D7DF34AC53" descr="upload_post_object_v2_476368863">
          <a:extLst>
            <a:ext uri="{FF2B5EF4-FFF2-40B4-BE49-F238E27FC236}">
              <a16:creationId xmlns:a16="http://schemas.microsoft.com/office/drawing/2014/main" id="{00000000-0008-0000-0000-0000F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101320" y="15963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79" name="ID_D9FBB5CCECB44666A11AD69261770C3B" descr="upload_post_object_v2_3383095104">
          <a:extLst>
            <a:ext uri="{FF2B5EF4-FFF2-40B4-BE49-F238E27FC236}">
              <a16:creationId xmlns:a16="http://schemas.microsoft.com/office/drawing/2014/main" id="{00000000-0008-0000-0000-0000F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101320" y="15963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80" name="ID_CC3A8D1EB5BF4D84A395C66121BFFD9E" descr="upload_post_object_v2_2762062993">
          <a:extLst>
            <a:ext uri="{FF2B5EF4-FFF2-40B4-BE49-F238E27FC236}">
              <a16:creationId xmlns:a16="http://schemas.microsoft.com/office/drawing/2014/main" id="{00000000-0008-0000-0000-0000F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101320" y="15963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13</xdr:row>
      <xdr:rowOff>0</xdr:rowOff>
    </xdr:from>
    <xdr:to>
      <xdr:col>8</xdr:col>
      <xdr:colOff>1560830</xdr:colOff>
      <xdr:row>13</xdr:row>
      <xdr:rowOff>847090</xdr:rowOff>
    </xdr:to>
    <xdr:pic>
      <xdr:nvPicPr>
        <xdr:cNvPr id="14581" name="ID_F7E25459F0D84D01A5F5D7AD3E52E0A6" descr="upload_post_object_v2_3055100205">
          <a:extLst>
            <a:ext uri="{FF2B5EF4-FFF2-40B4-BE49-F238E27FC236}">
              <a16:creationId xmlns:a16="http://schemas.microsoft.com/office/drawing/2014/main" id="{00000000-0008-0000-0000-0000F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101320" y="15963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245110</xdr:colOff>
      <xdr:row>13</xdr:row>
      <xdr:rowOff>184150</xdr:rowOff>
    </xdr:from>
    <xdr:to>
      <xdr:col>8</xdr:col>
      <xdr:colOff>1377950</xdr:colOff>
      <xdr:row>13</xdr:row>
      <xdr:rowOff>1031240</xdr:rowOff>
    </xdr:to>
    <xdr:pic>
      <xdr:nvPicPr>
        <xdr:cNvPr id="14582" name="ID_20FEBCE0907E480FA96BCAB343DB3DA1" descr="upload_post_object_v2_1733537007">
          <a:extLst>
            <a:ext uri="{FF2B5EF4-FFF2-40B4-BE49-F238E27FC236}">
              <a16:creationId xmlns:a16="http://schemas.microsoft.com/office/drawing/2014/main" id="{00000000-0008-0000-0000-0000F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918440" y="1614805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15</xdr:row>
      <xdr:rowOff>198755</xdr:rowOff>
    </xdr:from>
    <xdr:to>
      <xdr:col>8</xdr:col>
      <xdr:colOff>1334135</xdr:colOff>
      <xdr:row>15</xdr:row>
      <xdr:rowOff>1045845</xdr:rowOff>
    </xdr:to>
    <xdr:pic>
      <xdr:nvPicPr>
        <xdr:cNvPr id="14603" name="ID_684DA2E182B940C8A85634EBC80623BD" descr="upload_post_object_v2_69035961">
          <a:extLst>
            <a:ext uri="{FF2B5EF4-FFF2-40B4-BE49-F238E27FC236}">
              <a16:creationId xmlns:a16="http://schemas.microsoft.com/office/drawing/2014/main" id="{00000000-0008-0000-0000-00000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874625" y="1867725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370205</xdr:colOff>
      <xdr:row>14</xdr:row>
      <xdr:rowOff>75565</xdr:rowOff>
    </xdr:from>
    <xdr:to>
      <xdr:col>8</xdr:col>
      <xdr:colOff>1503045</xdr:colOff>
      <xdr:row>14</xdr:row>
      <xdr:rowOff>922655</xdr:rowOff>
    </xdr:to>
    <xdr:pic>
      <xdr:nvPicPr>
        <xdr:cNvPr id="14605" name="ID_FF520C1D56CB43AF881CDB61E24022C4" descr="upload_post_object_v2_1257123046">
          <a:extLst>
            <a:ext uri="{FF2B5EF4-FFF2-40B4-BE49-F238E27FC236}">
              <a16:creationId xmlns:a16="http://schemas.microsoft.com/office/drawing/2014/main" id="{00000000-0008-0000-0000-00000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043535" y="1729676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370205</xdr:colOff>
      <xdr:row>18</xdr:row>
      <xdr:rowOff>269240</xdr:rowOff>
    </xdr:from>
    <xdr:to>
      <xdr:col>8</xdr:col>
      <xdr:colOff>1503045</xdr:colOff>
      <xdr:row>18</xdr:row>
      <xdr:rowOff>1116330</xdr:rowOff>
    </xdr:to>
    <xdr:pic>
      <xdr:nvPicPr>
        <xdr:cNvPr id="14611" name="ID_C8D5782D496743A9B36EF218DB503F62" descr="upload_post_object_v2_143763255">
          <a:extLst>
            <a:ext uri="{FF2B5EF4-FFF2-40B4-BE49-F238E27FC236}">
              <a16:creationId xmlns:a16="http://schemas.microsoft.com/office/drawing/2014/main" id="{00000000-0008-0000-0000-00001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043535" y="2251964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130175</xdr:colOff>
      <xdr:row>26</xdr:row>
      <xdr:rowOff>212725</xdr:rowOff>
    </xdr:from>
    <xdr:to>
      <xdr:col>8</xdr:col>
      <xdr:colOff>1292860</xdr:colOff>
      <xdr:row>26</xdr:row>
      <xdr:rowOff>1080135</xdr:rowOff>
    </xdr:to>
    <xdr:pic>
      <xdr:nvPicPr>
        <xdr:cNvPr id="14630" name="ID_183F0206EE6649E8821CB8E06ECA5A98" descr="clipboard/NULL">
          <a:extLst>
            <a:ext uri="{FF2B5EF4-FFF2-40B4-BE49-F238E27FC236}">
              <a16:creationId xmlns:a16="http://schemas.microsoft.com/office/drawing/2014/main" id="{00000000-0008-0000-0000-00002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2"/>
        <a:stretch>
          <a:fillRect/>
        </a:stretch>
      </xdr:blipFill>
      <xdr:spPr>
        <a:xfrm>
          <a:off x="12803505" y="32521525"/>
          <a:ext cx="116268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4</xdr:row>
      <xdr:rowOff>0</xdr:rowOff>
    </xdr:from>
    <xdr:to>
      <xdr:col>8</xdr:col>
      <xdr:colOff>1314450</xdr:colOff>
      <xdr:row>4</xdr:row>
      <xdr:rowOff>847090</xdr:rowOff>
    </xdr:to>
    <xdr:pic>
      <xdr:nvPicPr>
        <xdr:cNvPr id="14635" name="ID_84AFB5654E7F4A088D68C0A3B4C481F4" descr="upload_post_object_v2_728431392">
          <a:extLst>
            <a:ext uri="{FF2B5EF4-FFF2-40B4-BE49-F238E27FC236}">
              <a16:creationId xmlns:a16="http://schemas.microsoft.com/office/drawing/2014/main" id="{00000000-0008-0000-0000-00002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349605" y="4648200"/>
          <a:ext cx="63817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4</xdr:row>
      <xdr:rowOff>0</xdr:rowOff>
    </xdr:from>
    <xdr:to>
      <xdr:col>8</xdr:col>
      <xdr:colOff>1560830</xdr:colOff>
      <xdr:row>4</xdr:row>
      <xdr:rowOff>847090</xdr:rowOff>
    </xdr:to>
    <xdr:pic>
      <xdr:nvPicPr>
        <xdr:cNvPr id="14636" name="ID_502F7AC08AD147EF8F41F1C54328C298" descr="upload_post_object_v2_2114470837">
          <a:extLst>
            <a:ext uri="{FF2B5EF4-FFF2-40B4-BE49-F238E27FC236}">
              <a16:creationId xmlns:a16="http://schemas.microsoft.com/office/drawing/2014/main" id="{00000000-0008-0000-0000-00002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101320" y="4648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4</xdr:row>
      <xdr:rowOff>0</xdr:rowOff>
    </xdr:from>
    <xdr:to>
      <xdr:col>8</xdr:col>
      <xdr:colOff>1560830</xdr:colOff>
      <xdr:row>4</xdr:row>
      <xdr:rowOff>847090</xdr:rowOff>
    </xdr:to>
    <xdr:pic>
      <xdr:nvPicPr>
        <xdr:cNvPr id="14637" name="ID_960EFD57C149497D94A690E30EBFE8B5" descr="upload_post_object_v2_204903321">
          <a:extLst>
            <a:ext uri="{FF2B5EF4-FFF2-40B4-BE49-F238E27FC236}">
              <a16:creationId xmlns:a16="http://schemas.microsoft.com/office/drawing/2014/main" id="{00000000-0008-0000-0000-00002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101320" y="46482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4</xdr:row>
      <xdr:rowOff>17145</xdr:rowOff>
    </xdr:from>
    <xdr:to>
      <xdr:col>8</xdr:col>
      <xdr:colOff>1560830</xdr:colOff>
      <xdr:row>4</xdr:row>
      <xdr:rowOff>864235</xdr:rowOff>
    </xdr:to>
    <xdr:pic>
      <xdr:nvPicPr>
        <xdr:cNvPr id="14638" name="ID_6E95612EC18A45BE912DFD2EBD0D7123" descr="upload_post_object_v2_1419971770">
          <a:extLst>
            <a:ext uri="{FF2B5EF4-FFF2-40B4-BE49-F238E27FC236}">
              <a16:creationId xmlns:a16="http://schemas.microsoft.com/office/drawing/2014/main" id="{00000000-0008-0000-0000-00002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101320" y="466534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161290</xdr:colOff>
      <xdr:row>6</xdr:row>
      <xdr:rowOff>381000</xdr:rowOff>
    </xdr:from>
    <xdr:to>
      <xdr:col>8</xdr:col>
      <xdr:colOff>1294130</xdr:colOff>
      <xdr:row>6</xdr:row>
      <xdr:rowOff>1228090</xdr:rowOff>
    </xdr:to>
    <xdr:pic>
      <xdr:nvPicPr>
        <xdr:cNvPr id="14648" name="ID_7F5D1C2255B847798CCB54CC05908AAE" descr="upload_post_object_v2_2241200200">
          <a:extLst>
            <a:ext uri="{FF2B5EF4-FFF2-40B4-BE49-F238E27FC236}">
              <a16:creationId xmlns:a16="http://schemas.microsoft.com/office/drawing/2014/main" id="{00000000-0008-0000-0000-00003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834620" y="75438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528955</xdr:colOff>
      <xdr:row>32</xdr:row>
      <xdr:rowOff>220980</xdr:rowOff>
    </xdr:from>
    <xdr:to>
      <xdr:col>8</xdr:col>
      <xdr:colOff>1656080</xdr:colOff>
      <xdr:row>32</xdr:row>
      <xdr:rowOff>1043305</xdr:rowOff>
    </xdr:to>
    <xdr:pic>
      <xdr:nvPicPr>
        <xdr:cNvPr id="14658" name="图片 1">
          <a:extLst>
            <a:ext uri="{FF2B5EF4-FFF2-40B4-BE49-F238E27FC236}">
              <a16:creationId xmlns:a16="http://schemas.microsoft.com/office/drawing/2014/main" id="{00000000-0008-0000-0000-00004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202285" y="40073580"/>
          <a:ext cx="112712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33</xdr:row>
      <xdr:rowOff>132080</xdr:rowOff>
    </xdr:from>
    <xdr:to>
      <xdr:col>8</xdr:col>
      <xdr:colOff>1708785</xdr:colOff>
      <xdr:row>33</xdr:row>
      <xdr:rowOff>916940</xdr:rowOff>
    </xdr:to>
    <xdr:pic>
      <xdr:nvPicPr>
        <xdr:cNvPr id="14659" name="图片 2">
          <a:extLst>
            <a:ext uri="{FF2B5EF4-FFF2-40B4-BE49-F238E27FC236}">
              <a16:creationId xmlns:a16="http://schemas.microsoft.com/office/drawing/2014/main" id="{00000000-0008-0000-0000-00004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235305" y="41241980"/>
          <a:ext cx="1146810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462915</xdr:colOff>
      <xdr:row>33</xdr:row>
      <xdr:rowOff>1219835</xdr:rowOff>
    </xdr:from>
    <xdr:to>
      <xdr:col>8</xdr:col>
      <xdr:colOff>1862455</xdr:colOff>
      <xdr:row>34</xdr:row>
      <xdr:rowOff>1245235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136245" y="42329735"/>
          <a:ext cx="1399540" cy="128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161290</xdr:colOff>
      <xdr:row>36</xdr:row>
      <xdr:rowOff>13335</xdr:rowOff>
    </xdr:from>
    <xdr:to>
      <xdr:col>8</xdr:col>
      <xdr:colOff>1443355</xdr:colOff>
      <xdr:row>36</xdr:row>
      <xdr:rowOff>951865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834620" y="44895135"/>
          <a:ext cx="128206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365760</xdr:colOff>
      <xdr:row>37</xdr:row>
      <xdr:rowOff>147320</xdr:rowOff>
    </xdr:from>
    <xdr:to>
      <xdr:col>8</xdr:col>
      <xdr:colOff>1687195</xdr:colOff>
      <xdr:row>37</xdr:row>
      <xdr:rowOff>1184275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039090" y="46286420"/>
          <a:ext cx="1321435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288607</xdr:colOff>
      <xdr:row>44</xdr:row>
      <xdr:rowOff>100012</xdr:rowOff>
    </xdr:from>
    <xdr:to>
      <xdr:col>10</xdr:col>
      <xdr:colOff>5564</xdr:colOff>
      <xdr:row>44</xdr:row>
      <xdr:rowOff>1195387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5400000">
          <a:off x="13293725" y="54707155"/>
          <a:ext cx="1095375" cy="176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214630</xdr:colOff>
      <xdr:row>44</xdr:row>
      <xdr:rowOff>1236345</xdr:rowOff>
    </xdr:from>
    <xdr:to>
      <xdr:col>8</xdr:col>
      <xdr:colOff>1945640</xdr:colOff>
      <xdr:row>45</xdr:row>
      <xdr:rowOff>1159510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887960" y="56176545"/>
          <a:ext cx="1731010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47</xdr:row>
      <xdr:rowOff>63500</xdr:rowOff>
    </xdr:from>
    <xdr:to>
      <xdr:col>10</xdr:col>
      <xdr:colOff>222417</xdr:colOff>
      <xdr:row>47</xdr:row>
      <xdr:rowOff>1133475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922885" y="58775600"/>
          <a:ext cx="2016125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86995</xdr:colOff>
      <xdr:row>47</xdr:row>
      <xdr:rowOff>1223645</xdr:rowOff>
    </xdr:from>
    <xdr:to>
      <xdr:col>8</xdr:col>
      <xdr:colOff>1731010</xdr:colOff>
      <xdr:row>48</xdr:row>
      <xdr:rowOff>1212850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760325" y="59935745"/>
          <a:ext cx="1644015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118110</xdr:colOff>
      <xdr:row>51</xdr:row>
      <xdr:rowOff>9525</xdr:rowOff>
    </xdr:from>
    <xdr:to>
      <xdr:col>8</xdr:col>
      <xdr:colOff>1625600</xdr:colOff>
      <xdr:row>51</xdr:row>
      <xdr:rowOff>1161415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791440" y="63750825"/>
          <a:ext cx="150749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113665</xdr:colOff>
      <xdr:row>51</xdr:row>
      <xdr:rowOff>1202055</xdr:rowOff>
    </xdr:from>
    <xdr:to>
      <xdr:col>8</xdr:col>
      <xdr:colOff>1728470</xdr:colOff>
      <xdr:row>52</xdr:row>
      <xdr:rowOff>1221105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786995" y="64943355"/>
          <a:ext cx="161480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795655</xdr:colOff>
      <xdr:row>66</xdr:row>
      <xdr:rowOff>168275</xdr:rowOff>
    </xdr:from>
    <xdr:to>
      <xdr:col>10</xdr:col>
      <xdr:colOff>96687</xdr:colOff>
      <xdr:row>66</xdr:row>
      <xdr:rowOff>1236345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468985" y="82769075"/>
          <a:ext cx="1344295" cy="106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577850</xdr:colOff>
      <xdr:row>67</xdr:row>
      <xdr:rowOff>48895</xdr:rowOff>
    </xdr:from>
    <xdr:to>
      <xdr:col>8</xdr:col>
      <xdr:colOff>1802765</xdr:colOff>
      <xdr:row>67</xdr:row>
      <xdr:rowOff>966470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251180" y="83906995"/>
          <a:ext cx="122491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156845</xdr:colOff>
      <xdr:row>70</xdr:row>
      <xdr:rowOff>97155</xdr:rowOff>
    </xdr:from>
    <xdr:to>
      <xdr:col>8</xdr:col>
      <xdr:colOff>1814195</xdr:colOff>
      <xdr:row>70</xdr:row>
      <xdr:rowOff>1233805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830175" y="87727155"/>
          <a:ext cx="165735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71</xdr:row>
      <xdr:rowOff>33655</xdr:rowOff>
    </xdr:from>
    <xdr:to>
      <xdr:col>8</xdr:col>
      <xdr:colOff>1964055</xdr:colOff>
      <xdr:row>72</xdr:row>
      <xdr:rowOff>70485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987655" y="88920955"/>
          <a:ext cx="1649730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443865</xdr:colOff>
      <xdr:row>78</xdr:row>
      <xdr:rowOff>168275</xdr:rowOff>
    </xdr:from>
    <xdr:to>
      <xdr:col>8</xdr:col>
      <xdr:colOff>1647825</xdr:colOff>
      <xdr:row>78</xdr:row>
      <xdr:rowOff>977900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117195" y="97856675"/>
          <a:ext cx="120396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274955</xdr:colOff>
      <xdr:row>79</xdr:row>
      <xdr:rowOff>28575</xdr:rowOff>
    </xdr:from>
    <xdr:to>
      <xdr:col>8</xdr:col>
      <xdr:colOff>1699895</xdr:colOff>
      <xdr:row>79</xdr:row>
      <xdr:rowOff>1225550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948285" y="98974275"/>
          <a:ext cx="1424940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210820</xdr:colOff>
      <xdr:row>83</xdr:row>
      <xdr:rowOff>9525</xdr:rowOff>
    </xdr:from>
    <xdr:to>
      <xdr:col>8</xdr:col>
      <xdr:colOff>1403350</xdr:colOff>
      <xdr:row>83</xdr:row>
      <xdr:rowOff>1228090</xdr:rowOff>
    </xdr:to>
    <xdr:pic>
      <xdr:nvPicPr>
        <xdr:cNvPr id="2" name="ID_891846F248E74C81A9F300FFFB3A2745" descr="upload_post_object_v2_390651318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884150" y="103984425"/>
          <a:ext cx="11925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77470</xdr:colOff>
      <xdr:row>84</xdr:row>
      <xdr:rowOff>36195</xdr:rowOff>
    </xdr:from>
    <xdr:to>
      <xdr:col>8</xdr:col>
      <xdr:colOff>1480185</xdr:colOff>
      <xdr:row>85</xdr:row>
      <xdr:rowOff>1471</xdr:rowOff>
    </xdr:to>
    <xdr:pic>
      <xdr:nvPicPr>
        <xdr:cNvPr id="4" name="ID_9C364BF6A0CF43CA8639AB7F3C56EA1B" descr="upload_post_object_v2_401636829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750800" y="105268395"/>
          <a:ext cx="140271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156845</xdr:colOff>
      <xdr:row>85</xdr:row>
      <xdr:rowOff>50165</xdr:rowOff>
    </xdr:from>
    <xdr:to>
      <xdr:col>8</xdr:col>
      <xdr:colOff>1596390</xdr:colOff>
      <xdr:row>86</xdr:row>
      <xdr:rowOff>12065</xdr:rowOff>
    </xdr:to>
    <xdr:pic>
      <xdr:nvPicPr>
        <xdr:cNvPr id="7" name="ID_FA1BAB2B81B04AE086543686CB86FE3E" descr="upload_post_object_v2_93562667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830175" y="106539665"/>
          <a:ext cx="143954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478790</xdr:colOff>
      <xdr:row>86</xdr:row>
      <xdr:rowOff>177800</xdr:rowOff>
    </xdr:from>
    <xdr:to>
      <xdr:col>8</xdr:col>
      <xdr:colOff>1567180</xdr:colOff>
      <xdr:row>86</xdr:row>
      <xdr:rowOff>1082040</xdr:rowOff>
    </xdr:to>
    <xdr:pic>
      <xdr:nvPicPr>
        <xdr:cNvPr id="8" name="ID_660AE370B94E4BE69C10263CE9E9867C" descr="upload_post_object_v2_15554957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3152120" y="107924600"/>
          <a:ext cx="1088390" cy="904240"/>
        </a:xfrm>
        <a:prstGeom prst="rect">
          <a:avLst/>
        </a:prstGeom>
      </xdr:spPr>
    </xdr:pic>
    <xdr:clientData/>
  </xdr:twoCellAnchor>
  <xdr:twoCellAnchor editAs="oneCell">
    <xdr:from>
      <xdr:col>8</xdr:col>
      <xdr:colOff>368935</xdr:colOff>
      <xdr:row>87</xdr:row>
      <xdr:rowOff>93345</xdr:rowOff>
    </xdr:from>
    <xdr:to>
      <xdr:col>8</xdr:col>
      <xdr:colOff>1790065</xdr:colOff>
      <xdr:row>87</xdr:row>
      <xdr:rowOff>1140460</xdr:rowOff>
    </xdr:to>
    <xdr:pic>
      <xdr:nvPicPr>
        <xdr:cNvPr id="9" name="ID_6C54851FAFC947F8BA503D5656340C71" descr="upload_post_object_v2_13173717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3042265" y="109097445"/>
          <a:ext cx="1421130" cy="1047115"/>
        </a:xfrm>
        <a:prstGeom prst="rect">
          <a:avLst/>
        </a:prstGeom>
      </xdr:spPr>
    </xdr:pic>
    <xdr:clientData/>
  </xdr:twoCellAnchor>
  <xdr:twoCellAnchor editAs="oneCell">
    <xdr:from>
      <xdr:col>8</xdr:col>
      <xdr:colOff>349250</xdr:colOff>
      <xdr:row>88</xdr:row>
      <xdr:rowOff>22225</xdr:rowOff>
    </xdr:from>
    <xdr:to>
      <xdr:col>8</xdr:col>
      <xdr:colOff>1937385</xdr:colOff>
      <xdr:row>88</xdr:row>
      <xdr:rowOff>1240790</xdr:rowOff>
    </xdr:to>
    <xdr:pic>
      <xdr:nvPicPr>
        <xdr:cNvPr id="10" name="ID_B2669742B8984A14B0548B1FE78FF492" descr="upload_post_object_v2_279933386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022580" y="110283625"/>
          <a:ext cx="158813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271780</xdr:colOff>
      <xdr:row>89</xdr:row>
      <xdr:rowOff>37465</xdr:rowOff>
    </xdr:from>
    <xdr:to>
      <xdr:col>10</xdr:col>
      <xdr:colOff>167807</xdr:colOff>
      <xdr:row>90</xdr:row>
      <xdr:rowOff>2740</xdr:rowOff>
    </xdr:to>
    <xdr:pic>
      <xdr:nvPicPr>
        <xdr:cNvPr id="11" name="ID_1D67AA29EB0B48FE92189F153A078A25" descr="upload_post_object_v2_26855452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2945110" y="111556165"/>
          <a:ext cx="193929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323215</xdr:colOff>
      <xdr:row>90</xdr:row>
      <xdr:rowOff>23495</xdr:rowOff>
    </xdr:from>
    <xdr:to>
      <xdr:col>8</xdr:col>
      <xdr:colOff>1794510</xdr:colOff>
      <xdr:row>90</xdr:row>
      <xdr:rowOff>1242060</xdr:rowOff>
    </xdr:to>
    <xdr:pic>
      <xdr:nvPicPr>
        <xdr:cNvPr id="53" name="ID_CE86D27519ED44AE8D6CD7943A7B76E2" descr="upload_post_object_v2_4718154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996545" y="112799495"/>
          <a:ext cx="147129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264160</xdr:colOff>
      <xdr:row>91</xdr:row>
      <xdr:rowOff>50165</xdr:rowOff>
    </xdr:from>
    <xdr:to>
      <xdr:col>8</xdr:col>
      <xdr:colOff>1798320</xdr:colOff>
      <xdr:row>92</xdr:row>
      <xdr:rowOff>11430</xdr:rowOff>
    </xdr:to>
    <xdr:pic>
      <xdr:nvPicPr>
        <xdr:cNvPr id="54" name="ID_AFBE2AB2A2FC40EB841E5C72C572EFCD" descr="upload_post_object_v2_304679399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937490" y="114083465"/>
          <a:ext cx="153416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208915</xdr:colOff>
      <xdr:row>91</xdr:row>
      <xdr:rowOff>1226820</xdr:rowOff>
    </xdr:from>
    <xdr:to>
      <xdr:col>8</xdr:col>
      <xdr:colOff>1965325</xdr:colOff>
      <xdr:row>92</xdr:row>
      <xdr:rowOff>1188085</xdr:rowOff>
    </xdr:to>
    <xdr:pic>
      <xdr:nvPicPr>
        <xdr:cNvPr id="56" name="ID_1E3D4FDFAD2F4DEBAA2D41122386B266" descr="upload_post_object_v2_392779494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2882245" y="115260120"/>
          <a:ext cx="175641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77470</xdr:colOff>
      <xdr:row>93</xdr:row>
      <xdr:rowOff>23495</xdr:rowOff>
    </xdr:from>
    <xdr:to>
      <xdr:col>10</xdr:col>
      <xdr:colOff>92242</xdr:colOff>
      <xdr:row>93</xdr:row>
      <xdr:rowOff>1242060</xdr:rowOff>
    </xdr:to>
    <xdr:pic>
      <xdr:nvPicPr>
        <xdr:cNvPr id="57" name="ID_8474E31F62884743BD19574788CB4129" descr="upload_post_object_v2_95875046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2750800" y="116571395"/>
          <a:ext cx="205803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334645</xdr:colOff>
      <xdr:row>94</xdr:row>
      <xdr:rowOff>22225</xdr:rowOff>
    </xdr:from>
    <xdr:to>
      <xdr:col>8</xdr:col>
      <xdr:colOff>1661795</xdr:colOff>
      <xdr:row>94</xdr:row>
      <xdr:rowOff>1240790</xdr:rowOff>
    </xdr:to>
    <xdr:pic>
      <xdr:nvPicPr>
        <xdr:cNvPr id="58" name="ID_763C807252C54CA38283E61ADE5C0360" descr="upload_post_object_v2_310713016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3007975" y="117827425"/>
          <a:ext cx="13271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205740</xdr:colOff>
      <xdr:row>94</xdr:row>
      <xdr:rowOff>1212215</xdr:rowOff>
    </xdr:from>
    <xdr:to>
      <xdr:col>8</xdr:col>
      <xdr:colOff>1765300</xdr:colOff>
      <xdr:row>95</xdr:row>
      <xdr:rowOff>1174115</xdr:rowOff>
    </xdr:to>
    <xdr:pic>
      <xdr:nvPicPr>
        <xdr:cNvPr id="59" name="ID_475C949FF70E4B47BE5DDC030FB4AECF" descr="upload_post_object_v2_39347776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879070" y="119017415"/>
          <a:ext cx="1559560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125730</xdr:colOff>
      <xdr:row>96</xdr:row>
      <xdr:rowOff>23495</xdr:rowOff>
    </xdr:from>
    <xdr:to>
      <xdr:col>8</xdr:col>
      <xdr:colOff>1731010</xdr:colOff>
      <xdr:row>96</xdr:row>
      <xdr:rowOff>1242060</xdr:rowOff>
    </xdr:to>
    <xdr:pic>
      <xdr:nvPicPr>
        <xdr:cNvPr id="60" name="ID_FE79AB38620747DCA9A8F4ADBB4CDCC3" descr="upload_post_object_v2_298217674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2799060" y="120343295"/>
          <a:ext cx="160528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105410</xdr:colOff>
      <xdr:row>97</xdr:row>
      <xdr:rowOff>23495</xdr:rowOff>
    </xdr:from>
    <xdr:to>
      <xdr:col>8</xdr:col>
      <xdr:colOff>1634490</xdr:colOff>
      <xdr:row>97</xdr:row>
      <xdr:rowOff>1242060</xdr:rowOff>
    </xdr:to>
    <xdr:pic>
      <xdr:nvPicPr>
        <xdr:cNvPr id="62" name="ID_BDC2BB6F46024D49865522DEC02D1543" descr="upload_post_object_v2_285008755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778740" y="121600595"/>
          <a:ext cx="152908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149225</xdr:colOff>
      <xdr:row>97</xdr:row>
      <xdr:rowOff>1240155</xdr:rowOff>
    </xdr:from>
    <xdr:to>
      <xdr:col>8</xdr:col>
      <xdr:colOff>1737995</xdr:colOff>
      <xdr:row>98</xdr:row>
      <xdr:rowOff>1201420</xdr:rowOff>
    </xdr:to>
    <xdr:pic>
      <xdr:nvPicPr>
        <xdr:cNvPr id="63" name="ID_B44398FCEA974B64982D9085C0692FF6" descr="upload_post_object_v2_176410134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2822555" y="122817255"/>
          <a:ext cx="158877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280670</xdr:colOff>
      <xdr:row>99</xdr:row>
      <xdr:rowOff>9525</xdr:rowOff>
    </xdr:from>
    <xdr:to>
      <xdr:col>8</xdr:col>
      <xdr:colOff>1234440</xdr:colOff>
      <xdr:row>99</xdr:row>
      <xdr:rowOff>1228090</xdr:rowOff>
    </xdr:to>
    <xdr:pic>
      <xdr:nvPicPr>
        <xdr:cNvPr id="65" name="ID_3986121F4AF446B9870D6B7A6ABCF6F6" descr="upload_post_object_v2_67233488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2954000" y="124101225"/>
          <a:ext cx="95377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</xdr:colOff>
      <xdr:row>100</xdr:row>
      <xdr:rowOff>23495</xdr:rowOff>
    </xdr:from>
    <xdr:to>
      <xdr:col>8</xdr:col>
      <xdr:colOff>1420495</xdr:colOff>
      <xdr:row>100</xdr:row>
      <xdr:rowOff>1242060</xdr:rowOff>
    </xdr:to>
    <xdr:pic>
      <xdr:nvPicPr>
        <xdr:cNvPr id="66" name="ID_C0CC7615B4124F21A5EF01F3F91D6C69" descr="upload_post_object_v2_19482408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736195" y="125372495"/>
          <a:ext cx="13576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248285</xdr:colOff>
      <xdr:row>101</xdr:row>
      <xdr:rowOff>36195</xdr:rowOff>
    </xdr:from>
    <xdr:to>
      <xdr:col>8</xdr:col>
      <xdr:colOff>1729740</xdr:colOff>
      <xdr:row>102</xdr:row>
      <xdr:rowOff>1471</xdr:rowOff>
    </xdr:to>
    <xdr:pic>
      <xdr:nvPicPr>
        <xdr:cNvPr id="68" name="ID_361AA0973D9F4A56B8759FC878E43B6E" descr="upload_post_object_v2_143108985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2921615" y="126642495"/>
          <a:ext cx="148145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184785</xdr:colOff>
      <xdr:row>102</xdr:row>
      <xdr:rowOff>64770</xdr:rowOff>
    </xdr:from>
    <xdr:to>
      <xdr:col>8</xdr:col>
      <xdr:colOff>2017395</xdr:colOff>
      <xdr:row>103</xdr:row>
      <xdr:rowOff>26670</xdr:rowOff>
    </xdr:to>
    <xdr:pic>
      <xdr:nvPicPr>
        <xdr:cNvPr id="70" name="ID_4539305E140344D293B81C374BE98887" descr="upload_post_object_v2_161947438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2858115" y="127928370"/>
          <a:ext cx="1832610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</xdr:colOff>
      <xdr:row>103</xdr:row>
      <xdr:rowOff>23495</xdr:rowOff>
    </xdr:from>
    <xdr:to>
      <xdr:col>8</xdr:col>
      <xdr:colOff>1900555</xdr:colOff>
      <xdr:row>103</xdr:row>
      <xdr:rowOff>1242060</xdr:rowOff>
    </xdr:to>
    <xdr:pic>
      <xdr:nvPicPr>
        <xdr:cNvPr id="71" name="ID_0422D15E7E324D8FBA6EB61F5C93301E" descr="upload_post_object_v2_14937868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2722860" y="129144395"/>
          <a:ext cx="185102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</xdr:colOff>
      <xdr:row>104</xdr:row>
      <xdr:rowOff>107315</xdr:rowOff>
    </xdr:from>
    <xdr:to>
      <xdr:col>8</xdr:col>
      <xdr:colOff>1993900</xdr:colOff>
      <xdr:row>105</xdr:row>
      <xdr:rowOff>68580</xdr:rowOff>
    </xdr:to>
    <xdr:pic>
      <xdr:nvPicPr>
        <xdr:cNvPr id="72" name="ID_0A2A6ED796DC46B0A19A9065AD9F97C1" descr="upload_post_object_v2_357780564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2713335" y="130485515"/>
          <a:ext cx="1953895" cy="1218565"/>
        </a:xfrm>
        <a:prstGeom prst="rect">
          <a:avLst/>
        </a:prstGeom>
      </xdr:spPr>
    </xdr:pic>
    <xdr:clientData/>
  </xdr:twoCellAnchor>
  <xdr:twoCellAnchor editAs="oneCell">
    <xdr:from>
      <xdr:col>7</xdr:col>
      <xdr:colOff>1310005</xdr:colOff>
      <xdr:row>105</xdr:row>
      <xdr:rowOff>78105</xdr:rowOff>
    </xdr:from>
    <xdr:to>
      <xdr:col>8</xdr:col>
      <xdr:colOff>1903162</xdr:colOff>
      <xdr:row>106</xdr:row>
      <xdr:rowOff>39370</xdr:rowOff>
    </xdr:to>
    <xdr:pic>
      <xdr:nvPicPr>
        <xdr:cNvPr id="73" name="ID_CD3F2BF0F7E54E21B35F170F13A8B4EC" descr="upload_post_object_v2_419091115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2649835" y="131713605"/>
          <a:ext cx="190817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239395</xdr:colOff>
      <xdr:row>106</xdr:row>
      <xdr:rowOff>23495</xdr:rowOff>
    </xdr:from>
    <xdr:to>
      <xdr:col>10</xdr:col>
      <xdr:colOff>133517</xdr:colOff>
      <xdr:row>106</xdr:row>
      <xdr:rowOff>1242060</xdr:rowOff>
    </xdr:to>
    <xdr:pic>
      <xdr:nvPicPr>
        <xdr:cNvPr id="75" name="ID_F6361342EAAE42FCB44A42201599B353" descr="upload_post_object_v2_458879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2912725" y="132916295"/>
          <a:ext cx="1937385" cy="1218565"/>
        </a:xfrm>
        <a:prstGeom prst="rect">
          <a:avLst/>
        </a:prstGeom>
      </xdr:spPr>
    </xdr:pic>
    <xdr:clientData/>
  </xdr:twoCellAnchor>
  <xdr:twoCellAnchor editAs="oneCell">
    <xdr:from>
      <xdr:col>7</xdr:col>
      <xdr:colOff>1320800</xdr:colOff>
      <xdr:row>107</xdr:row>
      <xdr:rowOff>23495</xdr:rowOff>
    </xdr:from>
    <xdr:to>
      <xdr:col>10</xdr:col>
      <xdr:colOff>393934</xdr:colOff>
      <xdr:row>107</xdr:row>
      <xdr:rowOff>1242060</xdr:rowOff>
    </xdr:to>
    <xdr:pic>
      <xdr:nvPicPr>
        <xdr:cNvPr id="76" name="ID_841A703EF06F441C952866D7682427EA" descr="upload_post_object_v2_3859865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2660630" y="134173595"/>
          <a:ext cx="244221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98425</xdr:colOff>
      <xdr:row>108</xdr:row>
      <xdr:rowOff>22860</xdr:rowOff>
    </xdr:from>
    <xdr:to>
      <xdr:col>10</xdr:col>
      <xdr:colOff>274487</xdr:colOff>
      <xdr:row>108</xdr:row>
      <xdr:rowOff>1241425</xdr:rowOff>
    </xdr:to>
    <xdr:pic>
      <xdr:nvPicPr>
        <xdr:cNvPr id="78" name="ID_36442B3287B44DD3AB99ADF09D12DE6A" descr="upload_post_object_v2_22420131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2771755" y="135430260"/>
          <a:ext cx="221932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252730</xdr:colOff>
      <xdr:row>109</xdr:row>
      <xdr:rowOff>23495</xdr:rowOff>
    </xdr:from>
    <xdr:to>
      <xdr:col>8</xdr:col>
      <xdr:colOff>1783080</xdr:colOff>
      <xdr:row>109</xdr:row>
      <xdr:rowOff>1242060</xdr:rowOff>
    </xdr:to>
    <xdr:pic>
      <xdr:nvPicPr>
        <xdr:cNvPr id="80" name="ID_6A8C8F1719C74591BB5B8F8A2153FB89" descr="upload_post_object_v2_334385080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2926060" y="136688195"/>
          <a:ext cx="15303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110</xdr:row>
      <xdr:rowOff>23495</xdr:rowOff>
    </xdr:from>
    <xdr:to>
      <xdr:col>8</xdr:col>
      <xdr:colOff>2009775</xdr:colOff>
      <xdr:row>110</xdr:row>
      <xdr:rowOff>1242060</xdr:rowOff>
    </xdr:to>
    <xdr:pic>
      <xdr:nvPicPr>
        <xdr:cNvPr id="82" name="ID_A673013A30CC4B01BC9961C368029F21" descr="upload_post_object_v2_166606755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2698730" y="137945495"/>
          <a:ext cx="198437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255270</xdr:colOff>
      <xdr:row>111</xdr:row>
      <xdr:rowOff>22860</xdr:rowOff>
    </xdr:from>
    <xdr:to>
      <xdr:col>8</xdr:col>
      <xdr:colOff>1780540</xdr:colOff>
      <xdr:row>111</xdr:row>
      <xdr:rowOff>1241425</xdr:rowOff>
    </xdr:to>
    <xdr:pic>
      <xdr:nvPicPr>
        <xdr:cNvPr id="84" name="ID_1395EE748D4942F8931DDD92C588715D" descr="upload_post_object_v2_281251068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2928600" y="139202160"/>
          <a:ext cx="152527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220345</xdr:colOff>
      <xdr:row>112</xdr:row>
      <xdr:rowOff>22860</xdr:rowOff>
    </xdr:from>
    <xdr:to>
      <xdr:col>10</xdr:col>
      <xdr:colOff>152567</xdr:colOff>
      <xdr:row>112</xdr:row>
      <xdr:rowOff>1242060</xdr:rowOff>
    </xdr:to>
    <xdr:pic>
      <xdr:nvPicPr>
        <xdr:cNvPr id="85" name="ID_BDF0E9C0DC7441429E5E2EEE06EF1126" descr="upload_post_object_v2_16498664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893675" y="140459460"/>
          <a:ext cx="1975485" cy="1219200"/>
        </a:xfrm>
        <a:prstGeom prst="rect">
          <a:avLst/>
        </a:prstGeom>
      </xdr:spPr>
    </xdr:pic>
    <xdr:clientData/>
  </xdr:twoCellAnchor>
  <xdr:twoCellAnchor editAs="oneCell">
    <xdr:from>
      <xdr:col>7</xdr:col>
      <xdr:colOff>1211580</xdr:colOff>
      <xdr:row>113</xdr:row>
      <xdr:rowOff>23495</xdr:rowOff>
    </xdr:from>
    <xdr:to>
      <xdr:col>8</xdr:col>
      <xdr:colOff>1893637</xdr:colOff>
      <xdr:row>113</xdr:row>
      <xdr:rowOff>1242060</xdr:rowOff>
    </xdr:to>
    <xdr:pic>
      <xdr:nvPicPr>
        <xdr:cNvPr id="87" name="ID_65AC71CCC95F4D15AEE6043F9456EB9D" descr="upload_post_object_v2_320672669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2551410" y="141717395"/>
          <a:ext cx="18986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309245</xdr:colOff>
      <xdr:row>114</xdr:row>
      <xdr:rowOff>23495</xdr:rowOff>
    </xdr:from>
    <xdr:to>
      <xdr:col>8</xdr:col>
      <xdr:colOff>1726565</xdr:colOff>
      <xdr:row>114</xdr:row>
      <xdr:rowOff>1242060</xdr:rowOff>
    </xdr:to>
    <xdr:pic>
      <xdr:nvPicPr>
        <xdr:cNvPr id="89" name="ID_6372E17BE81244E082A30FFD83E62734" descr="upload_post_object_v2_236084451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2982575" y="142974695"/>
          <a:ext cx="141732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360680</xdr:colOff>
      <xdr:row>115</xdr:row>
      <xdr:rowOff>22860</xdr:rowOff>
    </xdr:from>
    <xdr:to>
      <xdr:col>8</xdr:col>
      <xdr:colOff>1675130</xdr:colOff>
      <xdr:row>115</xdr:row>
      <xdr:rowOff>1241425</xdr:rowOff>
    </xdr:to>
    <xdr:pic>
      <xdr:nvPicPr>
        <xdr:cNvPr id="91" name="ID_F01FBA7EB3574C6B9E87D5D278027167" descr="upload_post_object_v2_155952012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034010" y="144231360"/>
          <a:ext cx="13144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309880</xdr:colOff>
      <xdr:row>116</xdr:row>
      <xdr:rowOff>23495</xdr:rowOff>
    </xdr:from>
    <xdr:to>
      <xdr:col>10</xdr:col>
      <xdr:colOff>63667</xdr:colOff>
      <xdr:row>116</xdr:row>
      <xdr:rowOff>1242060</xdr:rowOff>
    </xdr:to>
    <xdr:pic>
      <xdr:nvPicPr>
        <xdr:cNvPr id="93" name="ID_DF842A2D903F42CD984BA70C310B76B7" descr="upload_post_object_v2_121489626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2983210" y="145489295"/>
          <a:ext cx="17970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220980</xdr:colOff>
      <xdr:row>117</xdr:row>
      <xdr:rowOff>23495</xdr:rowOff>
    </xdr:from>
    <xdr:to>
      <xdr:col>8</xdr:col>
      <xdr:colOff>1814830</xdr:colOff>
      <xdr:row>117</xdr:row>
      <xdr:rowOff>1242060</xdr:rowOff>
    </xdr:to>
    <xdr:pic>
      <xdr:nvPicPr>
        <xdr:cNvPr id="94" name="ID_2BF8EB848D2040C985D5C80454A06CC5" descr="upload_post_object_v2_85140339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2894310" y="146746595"/>
          <a:ext cx="15938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201930</xdr:colOff>
      <xdr:row>118</xdr:row>
      <xdr:rowOff>22860</xdr:rowOff>
    </xdr:from>
    <xdr:to>
      <xdr:col>8</xdr:col>
      <xdr:colOff>1833245</xdr:colOff>
      <xdr:row>118</xdr:row>
      <xdr:rowOff>1241425</xdr:rowOff>
    </xdr:to>
    <xdr:pic>
      <xdr:nvPicPr>
        <xdr:cNvPr id="95" name="ID_A0D897AB0CA7404DA38C54E233E5E5B4" descr="upload_post_object_v2_36089286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2875260" y="148003260"/>
          <a:ext cx="163131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410210</xdr:colOff>
      <xdr:row>119</xdr:row>
      <xdr:rowOff>22860</xdr:rowOff>
    </xdr:from>
    <xdr:to>
      <xdr:col>8</xdr:col>
      <xdr:colOff>2006600</xdr:colOff>
      <xdr:row>119</xdr:row>
      <xdr:rowOff>1242060</xdr:rowOff>
    </xdr:to>
    <xdr:pic>
      <xdr:nvPicPr>
        <xdr:cNvPr id="96" name="ID_BF85CE48AF23447BA9DF66EBA6EAC5A4" descr="upload_post_object_v2_143115496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083540" y="149260560"/>
          <a:ext cx="1596390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281305</xdr:colOff>
      <xdr:row>120</xdr:row>
      <xdr:rowOff>23495</xdr:rowOff>
    </xdr:from>
    <xdr:to>
      <xdr:col>10</xdr:col>
      <xdr:colOff>91607</xdr:colOff>
      <xdr:row>120</xdr:row>
      <xdr:rowOff>1242060</xdr:rowOff>
    </xdr:to>
    <xdr:pic>
      <xdr:nvPicPr>
        <xdr:cNvPr id="97" name="ID_B5414A793CF84DFBA3F59E8D1ACE6484" descr="upload_post_object_v2_237650958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2954635" y="150518495"/>
          <a:ext cx="185356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360045</xdr:colOff>
      <xdr:row>121</xdr:row>
      <xdr:rowOff>23495</xdr:rowOff>
    </xdr:from>
    <xdr:to>
      <xdr:col>10</xdr:col>
      <xdr:colOff>12867</xdr:colOff>
      <xdr:row>121</xdr:row>
      <xdr:rowOff>1242060</xdr:rowOff>
    </xdr:to>
    <xdr:pic>
      <xdr:nvPicPr>
        <xdr:cNvPr id="98" name="ID_C05F4B294BE14BDCB13D78B16D235036" descr="upload_post_object_v2_15775144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033375" y="151775795"/>
          <a:ext cx="169608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278130</xdr:colOff>
      <xdr:row>122</xdr:row>
      <xdr:rowOff>22860</xdr:rowOff>
    </xdr:from>
    <xdr:to>
      <xdr:col>8</xdr:col>
      <xdr:colOff>1757680</xdr:colOff>
      <xdr:row>122</xdr:row>
      <xdr:rowOff>1241425</xdr:rowOff>
    </xdr:to>
    <xdr:pic>
      <xdr:nvPicPr>
        <xdr:cNvPr id="99" name="ID_8A9D78EFC1CA4FD68E83F68DA334E31F" descr="upload_post_object_v2_337718927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951460" y="153032460"/>
          <a:ext cx="14795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163830</xdr:colOff>
      <xdr:row>123</xdr:row>
      <xdr:rowOff>23495</xdr:rowOff>
    </xdr:from>
    <xdr:to>
      <xdr:col>8</xdr:col>
      <xdr:colOff>1871980</xdr:colOff>
      <xdr:row>123</xdr:row>
      <xdr:rowOff>1242060</xdr:rowOff>
    </xdr:to>
    <xdr:pic>
      <xdr:nvPicPr>
        <xdr:cNvPr id="100" name="ID_CDDAC02391A94A30BC6BD314735071BB" descr="upload_post_object_v2_334765952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837160" y="154290395"/>
          <a:ext cx="17081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213995</xdr:colOff>
      <xdr:row>124</xdr:row>
      <xdr:rowOff>23495</xdr:rowOff>
    </xdr:from>
    <xdr:to>
      <xdr:col>8</xdr:col>
      <xdr:colOff>1821180</xdr:colOff>
      <xdr:row>124</xdr:row>
      <xdr:rowOff>1242060</xdr:rowOff>
    </xdr:to>
    <xdr:pic>
      <xdr:nvPicPr>
        <xdr:cNvPr id="101" name="ID_731C66CBD0E5417C98CD660AD17A6109" descr="upload_post_object_v2_33354140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887325" y="155547695"/>
          <a:ext cx="160718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125</xdr:row>
      <xdr:rowOff>22860</xdr:rowOff>
    </xdr:from>
    <xdr:to>
      <xdr:col>8</xdr:col>
      <xdr:colOff>2025650</xdr:colOff>
      <xdr:row>125</xdr:row>
      <xdr:rowOff>1241425</xdr:rowOff>
    </xdr:to>
    <xdr:pic>
      <xdr:nvPicPr>
        <xdr:cNvPr id="103" name="ID_143BC3AC17B74E28ADC1B5F76B859FF6" descr="upload_post_object_v2_72122613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682855" y="156804360"/>
          <a:ext cx="2016125" cy="1218565"/>
        </a:xfrm>
        <a:prstGeom prst="rect">
          <a:avLst/>
        </a:prstGeom>
      </xdr:spPr>
    </xdr:pic>
    <xdr:clientData/>
  </xdr:twoCellAnchor>
  <xdr:twoCellAnchor editAs="oneCell">
    <xdr:from>
      <xdr:col>7</xdr:col>
      <xdr:colOff>1324610</xdr:colOff>
      <xdr:row>126</xdr:row>
      <xdr:rowOff>22860</xdr:rowOff>
    </xdr:from>
    <xdr:to>
      <xdr:col>8</xdr:col>
      <xdr:colOff>1606617</xdr:colOff>
      <xdr:row>126</xdr:row>
      <xdr:rowOff>1241425</xdr:rowOff>
    </xdr:to>
    <xdr:pic>
      <xdr:nvPicPr>
        <xdr:cNvPr id="106" name="ID_D418DF0542BD4CFE9CE651D850116EE5" descr="upload_post_object_v2_17600593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664440" y="158061660"/>
          <a:ext cx="16116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127</xdr:row>
      <xdr:rowOff>65405</xdr:rowOff>
    </xdr:from>
    <xdr:to>
      <xdr:col>8</xdr:col>
      <xdr:colOff>1856740</xdr:colOff>
      <xdr:row>128</xdr:row>
      <xdr:rowOff>26670</xdr:rowOff>
    </xdr:to>
    <xdr:pic>
      <xdr:nvPicPr>
        <xdr:cNvPr id="108" name="ID_A20BD94202EC4AEEA0C694D88C9FB351" descr="upload_post_object_v2_135435071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806680" y="159361505"/>
          <a:ext cx="172339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215265</xdr:colOff>
      <xdr:row>128</xdr:row>
      <xdr:rowOff>22860</xdr:rowOff>
    </xdr:from>
    <xdr:to>
      <xdr:col>8</xdr:col>
      <xdr:colOff>1819910</xdr:colOff>
      <xdr:row>128</xdr:row>
      <xdr:rowOff>1241425</xdr:rowOff>
    </xdr:to>
    <xdr:pic>
      <xdr:nvPicPr>
        <xdr:cNvPr id="110" name="ID_BC89810D766D4943BA2A23783B43E2DE" descr="upload_post_object_v2_396828442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888595" y="160576260"/>
          <a:ext cx="160464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316865</xdr:colOff>
      <xdr:row>129</xdr:row>
      <xdr:rowOff>22860</xdr:rowOff>
    </xdr:from>
    <xdr:to>
      <xdr:col>8</xdr:col>
      <xdr:colOff>1718945</xdr:colOff>
      <xdr:row>129</xdr:row>
      <xdr:rowOff>1242060</xdr:rowOff>
    </xdr:to>
    <xdr:pic>
      <xdr:nvPicPr>
        <xdr:cNvPr id="112" name="ID_23E6D7B497F84166A733BC3516267E88" descr="upload_post_object_v2_322898594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990195" y="161833560"/>
          <a:ext cx="1402080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240030</xdr:colOff>
      <xdr:row>130</xdr:row>
      <xdr:rowOff>23495</xdr:rowOff>
    </xdr:from>
    <xdr:to>
      <xdr:col>8</xdr:col>
      <xdr:colOff>1851025</xdr:colOff>
      <xdr:row>130</xdr:row>
      <xdr:rowOff>1242060</xdr:rowOff>
    </xdr:to>
    <xdr:pic>
      <xdr:nvPicPr>
        <xdr:cNvPr id="114" name="ID_8C27F7E2368342BD98D6CB66962803E8" descr="upload_post_object_v2_353702564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913360" y="163091495"/>
          <a:ext cx="161099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139700</xdr:colOff>
      <xdr:row>131</xdr:row>
      <xdr:rowOff>23495</xdr:rowOff>
    </xdr:from>
    <xdr:to>
      <xdr:col>8</xdr:col>
      <xdr:colOff>1896110</xdr:colOff>
      <xdr:row>131</xdr:row>
      <xdr:rowOff>1242060</xdr:rowOff>
    </xdr:to>
    <xdr:pic>
      <xdr:nvPicPr>
        <xdr:cNvPr id="116" name="ID_BF0D6FC9864D4A168AA5397505D87D1F" descr="upload_post_object_v2_3772368490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813030" y="164348795"/>
          <a:ext cx="175641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132</xdr:row>
      <xdr:rowOff>22860</xdr:rowOff>
    </xdr:from>
    <xdr:to>
      <xdr:col>8</xdr:col>
      <xdr:colOff>1951355</xdr:colOff>
      <xdr:row>132</xdr:row>
      <xdr:rowOff>1241425</xdr:rowOff>
    </xdr:to>
    <xdr:pic>
      <xdr:nvPicPr>
        <xdr:cNvPr id="119" name="ID_71226D85EDAC49BB9273D866D017CFB5" descr="upload_post_object_v2_105139966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757150" y="165605460"/>
          <a:ext cx="186753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133</xdr:row>
      <xdr:rowOff>23495</xdr:rowOff>
    </xdr:from>
    <xdr:to>
      <xdr:col>8</xdr:col>
      <xdr:colOff>1759585</xdr:colOff>
      <xdr:row>133</xdr:row>
      <xdr:rowOff>1242060</xdr:rowOff>
    </xdr:to>
    <xdr:pic>
      <xdr:nvPicPr>
        <xdr:cNvPr id="121" name="ID_9D0CFFFCFCCB4EF384393261F725C32B" descr="upload_post_object_v2_228499326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949555" y="166863395"/>
          <a:ext cx="148336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198120</xdr:colOff>
      <xdr:row>134</xdr:row>
      <xdr:rowOff>23495</xdr:rowOff>
    </xdr:from>
    <xdr:to>
      <xdr:col>8</xdr:col>
      <xdr:colOff>1837055</xdr:colOff>
      <xdr:row>134</xdr:row>
      <xdr:rowOff>1242060</xdr:rowOff>
    </xdr:to>
    <xdr:pic>
      <xdr:nvPicPr>
        <xdr:cNvPr id="123" name="ID_E2481146AC5145F889EE3995DADF947D" descr="upload_post_object_v2_298304266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871450" y="168120695"/>
          <a:ext cx="163893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136525</xdr:colOff>
      <xdr:row>135</xdr:row>
      <xdr:rowOff>22860</xdr:rowOff>
    </xdr:from>
    <xdr:to>
      <xdr:col>8</xdr:col>
      <xdr:colOff>1898650</xdr:colOff>
      <xdr:row>135</xdr:row>
      <xdr:rowOff>1241425</xdr:rowOff>
    </xdr:to>
    <xdr:pic>
      <xdr:nvPicPr>
        <xdr:cNvPr id="124" name="ID_37ADC1A8B619450E82345DC023719BC5" descr="upload_post_object_v2_176085718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809855" y="169377360"/>
          <a:ext cx="176212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148590</xdr:colOff>
      <xdr:row>136</xdr:row>
      <xdr:rowOff>22860</xdr:rowOff>
    </xdr:from>
    <xdr:to>
      <xdr:col>8</xdr:col>
      <xdr:colOff>1505585</xdr:colOff>
      <xdr:row>136</xdr:row>
      <xdr:rowOff>1242060</xdr:rowOff>
    </xdr:to>
    <xdr:pic>
      <xdr:nvPicPr>
        <xdr:cNvPr id="126" name="ID_3D4E5AF1F500477C9FD16A2EF9C374A3" descr="upload_post_object_v2_165793197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821920" y="170634660"/>
          <a:ext cx="135699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173355</xdr:colOff>
      <xdr:row>137</xdr:row>
      <xdr:rowOff>23495</xdr:rowOff>
    </xdr:from>
    <xdr:to>
      <xdr:col>8</xdr:col>
      <xdr:colOff>1481455</xdr:colOff>
      <xdr:row>137</xdr:row>
      <xdr:rowOff>1242060</xdr:rowOff>
    </xdr:to>
    <xdr:pic>
      <xdr:nvPicPr>
        <xdr:cNvPr id="127" name="ID_5013B15DA35842F7920AC828CB511C31" descr="upload_post_object_v2_112543833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2846685" y="171892595"/>
          <a:ext cx="130810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</xdr:colOff>
      <xdr:row>138</xdr:row>
      <xdr:rowOff>23495</xdr:rowOff>
    </xdr:from>
    <xdr:to>
      <xdr:col>8</xdr:col>
      <xdr:colOff>1557020</xdr:colOff>
      <xdr:row>138</xdr:row>
      <xdr:rowOff>1242060</xdr:rowOff>
    </xdr:to>
    <xdr:pic>
      <xdr:nvPicPr>
        <xdr:cNvPr id="129" name="ID_C04F31F0AA8A46DBB4CC09A795AA7FCE" descr="upload_post_object_v2_192757361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770485" y="173149895"/>
          <a:ext cx="1459865" cy="1218565"/>
        </a:xfrm>
        <a:prstGeom prst="rect">
          <a:avLst/>
        </a:prstGeom>
      </xdr:spPr>
    </xdr:pic>
    <xdr:clientData/>
  </xdr:twoCellAnchor>
  <xdr:twoCellAnchor editAs="oneCell">
    <xdr:from>
      <xdr:col>7</xdr:col>
      <xdr:colOff>1306195</xdr:colOff>
      <xdr:row>139</xdr:row>
      <xdr:rowOff>22860</xdr:rowOff>
    </xdr:from>
    <xdr:to>
      <xdr:col>8</xdr:col>
      <xdr:colOff>1323407</xdr:colOff>
      <xdr:row>139</xdr:row>
      <xdr:rowOff>1241425</xdr:rowOff>
    </xdr:to>
    <xdr:pic>
      <xdr:nvPicPr>
        <xdr:cNvPr id="131" name="ID_99953B6FE9BE493D8F50A74DC0826B21" descr="upload_post_object_v2_241366199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2646025" y="174406560"/>
          <a:ext cx="132842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521335</xdr:colOff>
      <xdr:row>140</xdr:row>
      <xdr:rowOff>23495</xdr:rowOff>
    </xdr:from>
    <xdr:to>
      <xdr:col>8</xdr:col>
      <xdr:colOff>1513840</xdr:colOff>
      <xdr:row>140</xdr:row>
      <xdr:rowOff>1242060</xdr:rowOff>
    </xdr:to>
    <xdr:pic>
      <xdr:nvPicPr>
        <xdr:cNvPr id="133" name="ID_AE33E0368CBA41D889F401A9A449E72A" descr="upload_post_object_v2_146629822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3194665" y="175664495"/>
          <a:ext cx="99250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247015</xdr:colOff>
      <xdr:row>141</xdr:row>
      <xdr:rowOff>23495</xdr:rowOff>
    </xdr:from>
    <xdr:to>
      <xdr:col>8</xdr:col>
      <xdr:colOff>1407795</xdr:colOff>
      <xdr:row>141</xdr:row>
      <xdr:rowOff>1242060</xdr:rowOff>
    </xdr:to>
    <xdr:pic>
      <xdr:nvPicPr>
        <xdr:cNvPr id="135" name="ID_7CC7A76CD10B4DE3B6A8AC42FF68B64B" descr="upload_post_object_v2_340036179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2920345" y="176921795"/>
          <a:ext cx="116078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318770</xdr:colOff>
      <xdr:row>142</xdr:row>
      <xdr:rowOff>22860</xdr:rowOff>
    </xdr:from>
    <xdr:to>
      <xdr:col>8</xdr:col>
      <xdr:colOff>1717040</xdr:colOff>
      <xdr:row>142</xdr:row>
      <xdr:rowOff>1241425</xdr:rowOff>
    </xdr:to>
    <xdr:pic>
      <xdr:nvPicPr>
        <xdr:cNvPr id="137" name="ID_C7EC990AF0EE41F388AC44E610A6C85A" descr="upload_post_object_v2_181015274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2992100" y="178178460"/>
          <a:ext cx="139827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95885</xdr:colOff>
      <xdr:row>143</xdr:row>
      <xdr:rowOff>23495</xdr:rowOff>
    </xdr:from>
    <xdr:to>
      <xdr:col>8</xdr:col>
      <xdr:colOff>1939925</xdr:colOff>
      <xdr:row>143</xdr:row>
      <xdr:rowOff>1242060</xdr:rowOff>
    </xdr:to>
    <xdr:pic>
      <xdr:nvPicPr>
        <xdr:cNvPr id="136" name="ID_BE8623C00E7C41AA87004B07F39ADFD1" descr="upload_post_object_v2_307072972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2769215" y="179436395"/>
          <a:ext cx="184404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278130</xdr:colOff>
      <xdr:row>144</xdr:row>
      <xdr:rowOff>23495</xdr:rowOff>
    </xdr:from>
    <xdr:to>
      <xdr:col>8</xdr:col>
      <xdr:colOff>1757680</xdr:colOff>
      <xdr:row>144</xdr:row>
      <xdr:rowOff>1242060</xdr:rowOff>
    </xdr:to>
    <xdr:pic>
      <xdr:nvPicPr>
        <xdr:cNvPr id="134" name="ID_C196D6736AC74FE6BA11022FDE73E5DC" descr="upload_post_object_v2_218764944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2951460" y="180693695"/>
          <a:ext cx="14795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191770</xdr:colOff>
      <xdr:row>145</xdr:row>
      <xdr:rowOff>22860</xdr:rowOff>
    </xdr:from>
    <xdr:to>
      <xdr:col>8</xdr:col>
      <xdr:colOff>1843405</xdr:colOff>
      <xdr:row>145</xdr:row>
      <xdr:rowOff>1241425</xdr:rowOff>
    </xdr:to>
    <xdr:pic>
      <xdr:nvPicPr>
        <xdr:cNvPr id="132" name="ID_AA755AA94B444C5AAE99031061E50CB3" descr="upload_post_object_v2_98693180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2865100" y="181950360"/>
          <a:ext cx="165163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257810</xdr:colOff>
      <xdr:row>146</xdr:row>
      <xdr:rowOff>22860</xdr:rowOff>
    </xdr:from>
    <xdr:to>
      <xdr:col>8</xdr:col>
      <xdr:colOff>1777365</xdr:colOff>
      <xdr:row>146</xdr:row>
      <xdr:rowOff>1242060</xdr:rowOff>
    </xdr:to>
    <xdr:pic>
      <xdr:nvPicPr>
        <xdr:cNvPr id="130" name="ID_49F8CD6057FD40BA9982DE671D69D717" descr="upload_post_object_v2_302414328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2931140" y="183207660"/>
          <a:ext cx="151955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535940</xdr:colOff>
      <xdr:row>147</xdr:row>
      <xdr:rowOff>23495</xdr:rowOff>
    </xdr:from>
    <xdr:to>
      <xdr:col>8</xdr:col>
      <xdr:colOff>1499870</xdr:colOff>
      <xdr:row>147</xdr:row>
      <xdr:rowOff>1242060</xdr:rowOff>
    </xdr:to>
    <xdr:pic>
      <xdr:nvPicPr>
        <xdr:cNvPr id="128" name="ID_7726F460A8EE419FBE42F850E7FDD57C" descr="upload_post_object_v2_218364334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3209270" y="184465595"/>
          <a:ext cx="9639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148</xdr:row>
      <xdr:rowOff>23495</xdr:rowOff>
    </xdr:from>
    <xdr:to>
      <xdr:col>8</xdr:col>
      <xdr:colOff>2003425</xdr:colOff>
      <xdr:row>148</xdr:row>
      <xdr:rowOff>1242060</xdr:rowOff>
    </xdr:to>
    <xdr:pic>
      <xdr:nvPicPr>
        <xdr:cNvPr id="125" name="ID_5CDA45C90AF24533AF6BADB9655CE435" descr="upload_post_object_v2_84498820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2705080" y="185722895"/>
          <a:ext cx="197167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170815</xdr:colOff>
      <xdr:row>149</xdr:row>
      <xdr:rowOff>22860</xdr:rowOff>
    </xdr:from>
    <xdr:to>
      <xdr:col>8</xdr:col>
      <xdr:colOff>1864360</xdr:colOff>
      <xdr:row>149</xdr:row>
      <xdr:rowOff>1241425</xdr:rowOff>
    </xdr:to>
    <xdr:pic>
      <xdr:nvPicPr>
        <xdr:cNvPr id="122" name="ID_C2E52258952648A68E921D28160CF294" descr="upload_post_object_v2_131768232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2844145" y="186979560"/>
          <a:ext cx="169354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22225</xdr:colOff>
      <xdr:row>150</xdr:row>
      <xdr:rowOff>97790</xdr:rowOff>
    </xdr:from>
    <xdr:to>
      <xdr:col>8</xdr:col>
      <xdr:colOff>1758950</xdr:colOff>
      <xdr:row>150</xdr:row>
      <xdr:rowOff>1167130</xdr:rowOff>
    </xdr:to>
    <xdr:pic>
      <xdr:nvPicPr>
        <xdr:cNvPr id="120" name="ID_3D2FB20717E84AD186ADECB246317FA0" descr="upload_post_object_v2_321684527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2695555" y="188311790"/>
          <a:ext cx="1736725" cy="1069340"/>
        </a:xfrm>
        <a:prstGeom prst="rect">
          <a:avLst/>
        </a:prstGeom>
      </xdr:spPr>
    </xdr:pic>
    <xdr:clientData/>
  </xdr:twoCellAnchor>
  <xdr:twoCellAnchor editAs="oneCell">
    <xdr:from>
      <xdr:col>8</xdr:col>
      <xdr:colOff>179070</xdr:colOff>
      <xdr:row>151</xdr:row>
      <xdr:rowOff>72390</xdr:rowOff>
    </xdr:from>
    <xdr:to>
      <xdr:col>8</xdr:col>
      <xdr:colOff>1899285</xdr:colOff>
      <xdr:row>151</xdr:row>
      <xdr:rowOff>1192530</xdr:rowOff>
    </xdr:to>
    <xdr:pic>
      <xdr:nvPicPr>
        <xdr:cNvPr id="118" name="ID_E95B74D9FBAE48ECBE7378BA27C0E2F1" descr="upload_post_object_v2_297471238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2852400" y="189543690"/>
          <a:ext cx="1720215" cy="1120140"/>
        </a:xfrm>
        <a:prstGeom prst="rect">
          <a:avLst/>
        </a:prstGeom>
      </xdr:spPr>
    </xdr:pic>
    <xdr:clientData/>
  </xdr:twoCellAnchor>
  <xdr:twoCellAnchor editAs="oneCell">
    <xdr:from>
      <xdr:col>8</xdr:col>
      <xdr:colOff>83185</xdr:colOff>
      <xdr:row>152</xdr:row>
      <xdr:rowOff>91440</xdr:rowOff>
    </xdr:from>
    <xdr:to>
      <xdr:col>8</xdr:col>
      <xdr:colOff>1990725</xdr:colOff>
      <xdr:row>152</xdr:row>
      <xdr:rowOff>935990</xdr:rowOff>
    </xdr:to>
    <xdr:pic>
      <xdr:nvPicPr>
        <xdr:cNvPr id="117" name="ID_A36779838CE74B9F839258B3276D508A" descr="upload_post_object_v2_177787642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2756515" y="190820040"/>
          <a:ext cx="1907540" cy="844550"/>
        </a:xfrm>
        <a:prstGeom prst="rect">
          <a:avLst/>
        </a:prstGeom>
      </xdr:spPr>
    </xdr:pic>
    <xdr:clientData/>
  </xdr:twoCellAnchor>
  <xdr:twoCellAnchor editAs="oneCell">
    <xdr:from>
      <xdr:col>7</xdr:col>
      <xdr:colOff>1285875</xdr:colOff>
      <xdr:row>153</xdr:row>
      <xdr:rowOff>10795</xdr:rowOff>
    </xdr:from>
    <xdr:to>
      <xdr:col>8</xdr:col>
      <xdr:colOff>1873317</xdr:colOff>
      <xdr:row>153</xdr:row>
      <xdr:rowOff>1229995</xdr:rowOff>
    </xdr:to>
    <xdr:pic>
      <xdr:nvPicPr>
        <xdr:cNvPr id="115" name="ID_7D0031CAF0AC4D3489EE20F19DD384AF" descr="upload_post_object_v2_105544489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2625705" y="191996695"/>
          <a:ext cx="1878330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46990</xdr:colOff>
      <xdr:row>154</xdr:row>
      <xdr:rowOff>23495</xdr:rowOff>
    </xdr:from>
    <xdr:to>
      <xdr:col>8</xdr:col>
      <xdr:colOff>1988820</xdr:colOff>
      <xdr:row>154</xdr:row>
      <xdr:rowOff>1242060</xdr:rowOff>
    </xdr:to>
    <xdr:pic>
      <xdr:nvPicPr>
        <xdr:cNvPr id="113" name="ID_4E9541E27A5D4685AC08AE5DC35A8756" descr="upload_post_object_v2_329590843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2720320" y="193266695"/>
          <a:ext cx="19418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55880</xdr:colOff>
      <xdr:row>155</xdr:row>
      <xdr:rowOff>23495</xdr:rowOff>
    </xdr:from>
    <xdr:to>
      <xdr:col>8</xdr:col>
      <xdr:colOff>1979930</xdr:colOff>
      <xdr:row>155</xdr:row>
      <xdr:rowOff>1242060</xdr:rowOff>
    </xdr:to>
    <xdr:pic>
      <xdr:nvPicPr>
        <xdr:cNvPr id="111" name="ID_9845D576A6E0403A97ED53F11CF47A31" descr="upload_post_object_v2_126629349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2729210" y="194523995"/>
          <a:ext cx="19240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163830</xdr:colOff>
      <xdr:row>156</xdr:row>
      <xdr:rowOff>22860</xdr:rowOff>
    </xdr:from>
    <xdr:to>
      <xdr:col>8</xdr:col>
      <xdr:colOff>1871980</xdr:colOff>
      <xdr:row>156</xdr:row>
      <xdr:rowOff>1241425</xdr:rowOff>
    </xdr:to>
    <xdr:pic>
      <xdr:nvPicPr>
        <xdr:cNvPr id="109" name="ID_489D84F0BFCD4A5F9296D824752641E1" descr="upload_post_object_v2_201736446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2837160" y="195780660"/>
          <a:ext cx="17081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316230</xdr:colOff>
      <xdr:row>157</xdr:row>
      <xdr:rowOff>23495</xdr:rowOff>
    </xdr:from>
    <xdr:to>
      <xdr:col>8</xdr:col>
      <xdr:colOff>1718945</xdr:colOff>
      <xdr:row>157</xdr:row>
      <xdr:rowOff>1242060</xdr:rowOff>
    </xdr:to>
    <xdr:pic>
      <xdr:nvPicPr>
        <xdr:cNvPr id="107" name="ID_B67F5DF97FA5465BA26FD0C35C4610E8" descr="upload_post_object_v2_253260375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2989560" y="197038595"/>
          <a:ext cx="140271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74930</xdr:colOff>
      <xdr:row>158</xdr:row>
      <xdr:rowOff>23495</xdr:rowOff>
    </xdr:from>
    <xdr:to>
      <xdr:col>8</xdr:col>
      <xdr:colOff>1960880</xdr:colOff>
      <xdr:row>158</xdr:row>
      <xdr:rowOff>1242060</xdr:rowOff>
    </xdr:to>
    <xdr:pic>
      <xdr:nvPicPr>
        <xdr:cNvPr id="105" name="ID_6DA27916F85F4F0AA65260A432A325AB" descr="upload_post_object_v2_21312768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2748260" y="198295895"/>
          <a:ext cx="188595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48895</xdr:colOff>
      <xdr:row>159</xdr:row>
      <xdr:rowOff>22860</xdr:rowOff>
    </xdr:from>
    <xdr:to>
      <xdr:col>8</xdr:col>
      <xdr:colOff>1986280</xdr:colOff>
      <xdr:row>159</xdr:row>
      <xdr:rowOff>1241425</xdr:rowOff>
    </xdr:to>
    <xdr:pic>
      <xdr:nvPicPr>
        <xdr:cNvPr id="104" name="ID_0D88D9F7E8624F06959179C5A7EB8EF2" descr="upload_post_object_v2_364221467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2722225" y="199552560"/>
          <a:ext cx="193738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128905</xdr:colOff>
      <xdr:row>160</xdr:row>
      <xdr:rowOff>22860</xdr:rowOff>
    </xdr:from>
    <xdr:to>
      <xdr:col>10</xdr:col>
      <xdr:colOff>12232</xdr:colOff>
      <xdr:row>160</xdr:row>
      <xdr:rowOff>1241425</xdr:rowOff>
    </xdr:to>
    <xdr:pic>
      <xdr:nvPicPr>
        <xdr:cNvPr id="102" name="ID_055A53E076814FD6AEE90D68D7E7C030" descr="upload_post_object_v2_13134101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2802235" y="200809860"/>
          <a:ext cx="192659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108585</xdr:colOff>
      <xdr:row>161</xdr:row>
      <xdr:rowOff>23495</xdr:rowOff>
    </xdr:from>
    <xdr:to>
      <xdr:col>8</xdr:col>
      <xdr:colOff>1875155</xdr:colOff>
      <xdr:row>161</xdr:row>
      <xdr:rowOff>1242060</xdr:rowOff>
    </xdr:to>
    <xdr:pic>
      <xdr:nvPicPr>
        <xdr:cNvPr id="92" name="ID_37F0D47040E7440CA07ADAB3FBBAC03B" descr="upload_post_object_v2_374210158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2781915" y="202067795"/>
          <a:ext cx="176657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48895</xdr:colOff>
      <xdr:row>162</xdr:row>
      <xdr:rowOff>22225</xdr:rowOff>
    </xdr:from>
    <xdr:to>
      <xdr:col>8</xdr:col>
      <xdr:colOff>1964690</xdr:colOff>
      <xdr:row>162</xdr:row>
      <xdr:rowOff>1240790</xdr:rowOff>
    </xdr:to>
    <xdr:pic>
      <xdr:nvPicPr>
        <xdr:cNvPr id="90" name="ID_85EFD10426B3456186B8E45D4B9D6095" descr="upload_post_object_v2_277527914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2722225" y="203323825"/>
          <a:ext cx="191579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176530</xdr:colOff>
      <xdr:row>163</xdr:row>
      <xdr:rowOff>22225</xdr:rowOff>
    </xdr:from>
    <xdr:to>
      <xdr:col>8</xdr:col>
      <xdr:colOff>1837055</xdr:colOff>
      <xdr:row>163</xdr:row>
      <xdr:rowOff>1241425</xdr:rowOff>
    </xdr:to>
    <xdr:pic>
      <xdr:nvPicPr>
        <xdr:cNvPr id="88" name="ID_BB35811B3170460EB1BFA954433A709A" descr="upload_post_object_v2_167592390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2849860" y="204581125"/>
          <a:ext cx="166052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</xdr:colOff>
      <xdr:row>164</xdr:row>
      <xdr:rowOff>23495</xdr:rowOff>
    </xdr:from>
    <xdr:to>
      <xdr:col>8</xdr:col>
      <xdr:colOff>1898015</xdr:colOff>
      <xdr:row>164</xdr:row>
      <xdr:rowOff>1242060</xdr:rowOff>
    </xdr:to>
    <xdr:pic>
      <xdr:nvPicPr>
        <xdr:cNvPr id="86" name="ID_CAEF26F55489461B99E2A37991900D97" descr="upload_post_object_v2_398036619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2770485" y="205839695"/>
          <a:ext cx="180086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165</xdr:row>
      <xdr:rowOff>23495</xdr:rowOff>
    </xdr:from>
    <xdr:to>
      <xdr:col>8</xdr:col>
      <xdr:colOff>1911985</xdr:colOff>
      <xdr:row>165</xdr:row>
      <xdr:rowOff>1242060</xdr:rowOff>
    </xdr:to>
    <xdr:pic>
      <xdr:nvPicPr>
        <xdr:cNvPr id="83" name="ID_EADC983AC99946E088815155CE31E5B0" descr="upload_post_object_v2_226127246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2797155" y="207096995"/>
          <a:ext cx="178816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240030</xdr:colOff>
      <xdr:row>166</xdr:row>
      <xdr:rowOff>22860</xdr:rowOff>
    </xdr:from>
    <xdr:to>
      <xdr:col>8</xdr:col>
      <xdr:colOff>1795145</xdr:colOff>
      <xdr:row>166</xdr:row>
      <xdr:rowOff>1241425</xdr:rowOff>
    </xdr:to>
    <xdr:pic>
      <xdr:nvPicPr>
        <xdr:cNvPr id="81" name="ID_6493B3154CD24C428D5404FECB730A72" descr="upload_post_object_v2_1310918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2913360" y="208353660"/>
          <a:ext cx="155511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</xdr:colOff>
      <xdr:row>167</xdr:row>
      <xdr:rowOff>23495</xdr:rowOff>
    </xdr:from>
    <xdr:to>
      <xdr:col>8</xdr:col>
      <xdr:colOff>1572260</xdr:colOff>
      <xdr:row>167</xdr:row>
      <xdr:rowOff>1242060</xdr:rowOff>
    </xdr:to>
    <xdr:pic>
      <xdr:nvPicPr>
        <xdr:cNvPr id="79" name="ID_D06FD89673634811BB22E5DF21239068" descr="upload_post_object_v2_426577347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2755245" y="209611595"/>
          <a:ext cx="149034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263525</xdr:colOff>
      <xdr:row>168</xdr:row>
      <xdr:rowOff>23495</xdr:rowOff>
    </xdr:from>
    <xdr:to>
      <xdr:col>10</xdr:col>
      <xdr:colOff>109387</xdr:colOff>
      <xdr:row>168</xdr:row>
      <xdr:rowOff>1242060</xdr:rowOff>
    </xdr:to>
    <xdr:pic>
      <xdr:nvPicPr>
        <xdr:cNvPr id="77" name="ID_377207BE901A4FCDB817ED1C55E715D1" descr="upload_post_object_v2_393280300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2936855" y="210868895"/>
          <a:ext cx="188912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169</xdr:row>
      <xdr:rowOff>22860</xdr:rowOff>
    </xdr:from>
    <xdr:to>
      <xdr:col>8</xdr:col>
      <xdr:colOff>1702435</xdr:colOff>
      <xdr:row>169</xdr:row>
      <xdr:rowOff>1241425</xdr:rowOff>
    </xdr:to>
    <xdr:pic>
      <xdr:nvPicPr>
        <xdr:cNvPr id="74" name="ID_4293170BCF9E42CE974D803717FFE3E1" descr="upload_post_object_v2_210069456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3006705" y="212125560"/>
          <a:ext cx="136906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150495</xdr:colOff>
      <xdr:row>170</xdr:row>
      <xdr:rowOff>10795</xdr:rowOff>
    </xdr:from>
    <xdr:to>
      <xdr:col>8</xdr:col>
      <xdr:colOff>1964690</xdr:colOff>
      <xdr:row>170</xdr:row>
      <xdr:rowOff>1229995</xdr:rowOff>
    </xdr:to>
    <xdr:pic>
      <xdr:nvPicPr>
        <xdr:cNvPr id="69" name="ID_75FDC969A0CE444B9061CA17F592B308" descr="upload_post_object_v2_265111681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2823825" y="213370795"/>
          <a:ext cx="181419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186690</xdr:colOff>
      <xdr:row>171</xdr:row>
      <xdr:rowOff>23495</xdr:rowOff>
    </xdr:from>
    <xdr:to>
      <xdr:col>8</xdr:col>
      <xdr:colOff>1849120</xdr:colOff>
      <xdr:row>171</xdr:row>
      <xdr:rowOff>1242060</xdr:rowOff>
    </xdr:to>
    <xdr:pic>
      <xdr:nvPicPr>
        <xdr:cNvPr id="67" name="ID_E96572DC47184E998A43317AF1A9C4C5" descr="upload_post_object_v2_352777266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2860020" y="214640795"/>
          <a:ext cx="16624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153035</xdr:colOff>
      <xdr:row>172</xdr:row>
      <xdr:rowOff>23495</xdr:rowOff>
    </xdr:from>
    <xdr:to>
      <xdr:col>8</xdr:col>
      <xdr:colOff>1882775</xdr:colOff>
      <xdr:row>172</xdr:row>
      <xdr:rowOff>1242060</xdr:rowOff>
    </xdr:to>
    <xdr:pic>
      <xdr:nvPicPr>
        <xdr:cNvPr id="64" name="ID_8171DEBCFD4A49B190361D822B84C401" descr="upload_post_object_v2_358158180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2826365" y="215898095"/>
          <a:ext cx="172974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157480</xdr:colOff>
      <xdr:row>172</xdr:row>
      <xdr:rowOff>1225550</xdr:rowOff>
    </xdr:from>
    <xdr:to>
      <xdr:col>8</xdr:col>
      <xdr:colOff>1966595</xdr:colOff>
      <xdr:row>173</xdr:row>
      <xdr:rowOff>1186815</xdr:rowOff>
    </xdr:to>
    <xdr:pic>
      <xdr:nvPicPr>
        <xdr:cNvPr id="61" name="ID_5E001D6ADAF44EB9A744AAD34C7E54AB" descr="upload_post_object_v2_391722203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2830810" y="217100150"/>
          <a:ext cx="1809115" cy="1218565"/>
        </a:xfrm>
        <a:prstGeom prst="rect">
          <a:avLst/>
        </a:prstGeom>
      </xdr:spPr>
    </xdr:pic>
    <xdr:clientData/>
  </xdr:twoCellAnchor>
  <xdr:twoCellAnchor editAs="oneCell">
    <xdr:from>
      <xdr:col>7</xdr:col>
      <xdr:colOff>1212850</xdr:colOff>
      <xdr:row>175</xdr:row>
      <xdr:rowOff>23495</xdr:rowOff>
    </xdr:from>
    <xdr:to>
      <xdr:col>8</xdr:col>
      <xdr:colOff>1890462</xdr:colOff>
      <xdr:row>175</xdr:row>
      <xdr:rowOff>1242060</xdr:rowOff>
    </xdr:to>
    <xdr:pic>
      <xdr:nvPicPr>
        <xdr:cNvPr id="55" name="ID_4B16CB264A2840C0B69AEE1BEE52105C" descr="upload_post_object_v2_335747046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2552680" y="219669995"/>
          <a:ext cx="189547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78740</xdr:colOff>
      <xdr:row>176</xdr:row>
      <xdr:rowOff>22860</xdr:rowOff>
    </xdr:from>
    <xdr:to>
      <xdr:col>8</xdr:col>
      <xdr:colOff>1576070</xdr:colOff>
      <xdr:row>176</xdr:row>
      <xdr:rowOff>1241425</xdr:rowOff>
    </xdr:to>
    <xdr:pic>
      <xdr:nvPicPr>
        <xdr:cNvPr id="12" name="ID_18B8658AE6FF477AB8921A8E9B084EEC" descr="upload_post_object_v2_254901846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2752070" y="220926660"/>
          <a:ext cx="149733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203200</xdr:colOff>
      <xdr:row>177</xdr:row>
      <xdr:rowOff>23495</xdr:rowOff>
    </xdr:from>
    <xdr:to>
      <xdr:col>8</xdr:col>
      <xdr:colOff>1832610</xdr:colOff>
      <xdr:row>177</xdr:row>
      <xdr:rowOff>1242060</xdr:rowOff>
    </xdr:to>
    <xdr:pic>
      <xdr:nvPicPr>
        <xdr:cNvPr id="15" name="ID_994EF9AB3882487A9702017CB46C7422" descr="upload_post_object_v2_126228014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2876530" y="222184595"/>
          <a:ext cx="1629410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338455</xdr:colOff>
      <xdr:row>178</xdr:row>
      <xdr:rowOff>115570</xdr:rowOff>
    </xdr:from>
    <xdr:to>
      <xdr:col>8</xdr:col>
      <xdr:colOff>1696720</xdr:colOff>
      <xdr:row>178</xdr:row>
      <xdr:rowOff>1149350</xdr:rowOff>
    </xdr:to>
    <xdr:pic>
      <xdr:nvPicPr>
        <xdr:cNvPr id="52" name="ID_38C7628E0F1D42A38B1008A35B990CF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3011785" y="223533970"/>
          <a:ext cx="1358265" cy="1033780"/>
        </a:xfrm>
        <a:prstGeom prst="rect">
          <a:avLst/>
        </a:prstGeom>
      </xdr:spPr>
    </xdr:pic>
    <xdr:clientData/>
  </xdr:twoCellAnchor>
  <xdr:twoCellAnchor editAs="oneCell">
    <xdr:from>
      <xdr:col>8</xdr:col>
      <xdr:colOff>75565</xdr:colOff>
      <xdr:row>179</xdr:row>
      <xdr:rowOff>45085</xdr:rowOff>
    </xdr:from>
    <xdr:to>
      <xdr:col>8</xdr:col>
      <xdr:colOff>1578610</xdr:colOff>
      <xdr:row>179</xdr:row>
      <xdr:rowOff>1219200</xdr:rowOff>
    </xdr:to>
    <xdr:pic>
      <xdr:nvPicPr>
        <xdr:cNvPr id="51" name="ID_6FD95B98A72244ACAF6C70D1AF900BE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2748895" y="224720785"/>
          <a:ext cx="1503045" cy="1174115"/>
        </a:xfrm>
        <a:prstGeom prst="rect">
          <a:avLst/>
        </a:prstGeom>
      </xdr:spPr>
    </xdr:pic>
    <xdr:clientData/>
  </xdr:twoCellAnchor>
  <xdr:twoCellAnchor editAs="oneCell">
    <xdr:from>
      <xdr:col>8</xdr:col>
      <xdr:colOff>105410</xdr:colOff>
      <xdr:row>180</xdr:row>
      <xdr:rowOff>10795</xdr:rowOff>
    </xdr:from>
    <xdr:to>
      <xdr:col>8</xdr:col>
      <xdr:colOff>1998345</xdr:colOff>
      <xdr:row>180</xdr:row>
      <xdr:rowOff>1229995</xdr:rowOff>
    </xdr:to>
    <xdr:pic>
      <xdr:nvPicPr>
        <xdr:cNvPr id="50" name="ID_8B612F60AE034453BB5DE392782B74B0" descr="upload_post_object_v2_48817635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2778740" y="225943795"/>
          <a:ext cx="189293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216535</xdr:colOff>
      <xdr:row>181</xdr:row>
      <xdr:rowOff>23495</xdr:rowOff>
    </xdr:from>
    <xdr:to>
      <xdr:col>8</xdr:col>
      <xdr:colOff>1818640</xdr:colOff>
      <xdr:row>181</xdr:row>
      <xdr:rowOff>1242060</xdr:rowOff>
    </xdr:to>
    <xdr:pic>
      <xdr:nvPicPr>
        <xdr:cNvPr id="49" name="ID_FCEA53ACF24041AF807A572AA96DAAA2" descr="upload_post_object_v2_180150805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2889865" y="227213795"/>
          <a:ext cx="1602105" cy="1218565"/>
        </a:xfrm>
        <a:prstGeom prst="rect">
          <a:avLst/>
        </a:prstGeom>
      </xdr:spPr>
    </xdr:pic>
    <xdr:clientData/>
  </xdr:twoCellAnchor>
  <xdr:twoCellAnchor editAs="oneCell">
    <xdr:from>
      <xdr:col>8</xdr:col>
      <xdr:colOff>212725</xdr:colOff>
      <xdr:row>1</xdr:row>
      <xdr:rowOff>265430</xdr:rowOff>
    </xdr:from>
    <xdr:to>
      <xdr:col>8</xdr:col>
      <xdr:colOff>1345565</xdr:colOff>
      <xdr:row>1</xdr:row>
      <xdr:rowOff>1112520</xdr:rowOff>
    </xdr:to>
    <xdr:pic>
      <xdr:nvPicPr>
        <xdr:cNvPr id="14632" name="ID_4FEDEFCF0627487B939EE038BDDD0233" descr="upload_post_object_v2_1062150742">
          <a:extLst>
            <a:ext uri="{FF2B5EF4-FFF2-40B4-BE49-F238E27FC236}">
              <a16:creationId xmlns:a16="http://schemas.microsoft.com/office/drawing/2014/main" id="{00000000-0008-0000-0000-00002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2886055" y="114173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184785</xdr:colOff>
      <xdr:row>2</xdr:row>
      <xdr:rowOff>180975</xdr:rowOff>
    </xdr:from>
    <xdr:to>
      <xdr:col>8</xdr:col>
      <xdr:colOff>1317625</xdr:colOff>
      <xdr:row>2</xdr:row>
      <xdr:rowOff>1028065</xdr:rowOff>
    </xdr:to>
    <xdr:pic>
      <xdr:nvPicPr>
        <xdr:cNvPr id="14633" name="ID_8BF8D478F9004E1D83658DEBAB6C5779" descr="upload_post_object_v2_2612019882">
          <a:extLst>
            <a:ext uri="{FF2B5EF4-FFF2-40B4-BE49-F238E27FC236}">
              <a16:creationId xmlns:a16="http://schemas.microsoft.com/office/drawing/2014/main" id="{00000000-0008-0000-0000-00002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2858115" y="231457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198755</xdr:colOff>
      <xdr:row>3</xdr:row>
      <xdr:rowOff>193675</xdr:rowOff>
    </xdr:from>
    <xdr:to>
      <xdr:col>8</xdr:col>
      <xdr:colOff>1331595</xdr:colOff>
      <xdr:row>3</xdr:row>
      <xdr:rowOff>1040765</xdr:rowOff>
    </xdr:to>
    <xdr:pic>
      <xdr:nvPicPr>
        <xdr:cNvPr id="14634" name="ID_51B65529285844B38648AF84E905A9FE" descr="upload_post_object_v2_2808950804">
          <a:extLst>
            <a:ext uri="{FF2B5EF4-FFF2-40B4-BE49-F238E27FC236}">
              <a16:creationId xmlns:a16="http://schemas.microsoft.com/office/drawing/2014/main" id="{00000000-0008-0000-0000-00002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2872085" y="358457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353060</xdr:colOff>
      <xdr:row>5</xdr:row>
      <xdr:rowOff>152400</xdr:rowOff>
    </xdr:from>
    <xdr:to>
      <xdr:col>8</xdr:col>
      <xdr:colOff>1485900</xdr:colOff>
      <xdr:row>5</xdr:row>
      <xdr:rowOff>999490</xdr:rowOff>
    </xdr:to>
    <xdr:pic>
      <xdr:nvPicPr>
        <xdr:cNvPr id="14639" name="ID_0E9ABD393A1C4B44B4293188EDFE81F8" descr="upload_post_object_v2_857953289">
          <a:extLst>
            <a:ext uri="{FF2B5EF4-FFF2-40B4-BE49-F238E27FC236}">
              <a16:creationId xmlns:a16="http://schemas.microsoft.com/office/drawing/2014/main" id="{00000000-0008-0000-0000-00002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3026390" y="605790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268605</xdr:colOff>
      <xdr:row>11</xdr:row>
      <xdr:rowOff>222885</xdr:rowOff>
    </xdr:from>
    <xdr:to>
      <xdr:col>8</xdr:col>
      <xdr:colOff>1401445</xdr:colOff>
      <xdr:row>11</xdr:row>
      <xdr:rowOff>1069975</xdr:rowOff>
    </xdr:to>
    <xdr:pic>
      <xdr:nvPicPr>
        <xdr:cNvPr id="14569" name="ID_AFEB80756C034E1C885030FE2F3D984B" descr="upload_post_object_v2_3682842162">
          <a:extLst>
            <a:ext uri="{FF2B5EF4-FFF2-40B4-BE49-F238E27FC236}">
              <a16:creationId xmlns:a16="http://schemas.microsoft.com/office/drawing/2014/main" id="{00000000-0008-0000-0000-0000E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2941935" y="1367218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154305</xdr:colOff>
      <xdr:row>16</xdr:row>
      <xdr:rowOff>113030</xdr:rowOff>
    </xdr:from>
    <xdr:to>
      <xdr:col>8</xdr:col>
      <xdr:colOff>1459230</xdr:colOff>
      <xdr:row>16</xdr:row>
      <xdr:rowOff>953770</xdr:rowOff>
    </xdr:to>
    <xdr:pic>
      <xdr:nvPicPr>
        <xdr:cNvPr id="18" name="ID_B0ECB5D899D14F789213D1979B3A257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2827635" y="19848830"/>
          <a:ext cx="130492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254635</xdr:colOff>
      <xdr:row>17</xdr:row>
      <xdr:rowOff>236220</xdr:rowOff>
    </xdr:from>
    <xdr:to>
      <xdr:col>8</xdr:col>
      <xdr:colOff>1387475</xdr:colOff>
      <xdr:row>17</xdr:row>
      <xdr:rowOff>1083310</xdr:rowOff>
    </xdr:to>
    <xdr:pic>
      <xdr:nvPicPr>
        <xdr:cNvPr id="14606" name="ID_3B956A26D53C4D8CB6FA71F8035AC231" descr="upload_post_object_v2_2242098092">
          <a:extLst>
            <a:ext uri="{FF2B5EF4-FFF2-40B4-BE49-F238E27FC236}">
              <a16:creationId xmlns:a16="http://schemas.microsoft.com/office/drawing/2014/main" id="{00000000-0008-0000-0000-00000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2927965" y="2122932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260985</xdr:colOff>
      <xdr:row>19</xdr:row>
      <xdr:rowOff>208915</xdr:rowOff>
    </xdr:from>
    <xdr:to>
      <xdr:col>8</xdr:col>
      <xdr:colOff>1393825</xdr:colOff>
      <xdr:row>19</xdr:row>
      <xdr:rowOff>1056005</xdr:rowOff>
    </xdr:to>
    <xdr:pic>
      <xdr:nvPicPr>
        <xdr:cNvPr id="14612" name="ID_2CF95BA7695548B18C4521C32EB1461E" descr="upload_post_object_v2_633260617">
          <a:extLst>
            <a:ext uri="{FF2B5EF4-FFF2-40B4-BE49-F238E27FC236}">
              <a16:creationId xmlns:a16="http://schemas.microsoft.com/office/drawing/2014/main" id="{00000000-0008-0000-0000-00001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2934315" y="2371661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274955</xdr:colOff>
      <xdr:row>21</xdr:row>
      <xdr:rowOff>217805</xdr:rowOff>
    </xdr:from>
    <xdr:to>
      <xdr:col>8</xdr:col>
      <xdr:colOff>1379220</xdr:colOff>
      <xdr:row>21</xdr:row>
      <xdr:rowOff>1047115</xdr:rowOff>
    </xdr:to>
    <xdr:pic>
      <xdr:nvPicPr>
        <xdr:cNvPr id="14545" name="ID_D391CDBD55C54FA59BEBB0E8C9259772">
          <a:extLst>
            <a:ext uri="{FF2B5EF4-FFF2-40B4-BE49-F238E27FC236}">
              <a16:creationId xmlns:a16="http://schemas.microsoft.com/office/drawing/2014/main" id="{00000000-0008-0000-0000-0000D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2948285" y="26240105"/>
          <a:ext cx="110426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260985</xdr:colOff>
      <xdr:row>22</xdr:row>
      <xdr:rowOff>208915</xdr:rowOff>
    </xdr:from>
    <xdr:to>
      <xdr:col>8</xdr:col>
      <xdr:colOff>1393825</xdr:colOff>
      <xdr:row>22</xdr:row>
      <xdr:rowOff>1056005</xdr:rowOff>
    </xdr:to>
    <xdr:pic>
      <xdr:nvPicPr>
        <xdr:cNvPr id="14618" name="ID_7C71DDF798FA4C7DBD4B393A716CEA0E" descr="clipboard/NULL">
          <a:extLst>
            <a:ext uri="{FF2B5EF4-FFF2-40B4-BE49-F238E27FC236}">
              <a16:creationId xmlns:a16="http://schemas.microsoft.com/office/drawing/2014/main" id="{00000000-0008-0000-0000-00001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r:link="rId22"/>
        <a:stretch>
          <a:fillRect/>
        </a:stretch>
      </xdr:blipFill>
      <xdr:spPr>
        <a:xfrm>
          <a:off x="12934315" y="2748851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260985</xdr:colOff>
      <xdr:row>23</xdr:row>
      <xdr:rowOff>208280</xdr:rowOff>
    </xdr:from>
    <xdr:to>
      <xdr:col>8</xdr:col>
      <xdr:colOff>1393825</xdr:colOff>
      <xdr:row>23</xdr:row>
      <xdr:rowOff>1055370</xdr:rowOff>
    </xdr:to>
    <xdr:pic>
      <xdr:nvPicPr>
        <xdr:cNvPr id="14619" name="ID_CDCC53C1B055496399F2B45EDBB39A02" descr="clipboard/NULL">
          <a:extLst>
            <a:ext uri="{FF2B5EF4-FFF2-40B4-BE49-F238E27FC236}">
              <a16:creationId xmlns:a16="http://schemas.microsoft.com/office/drawing/2014/main" id="{00000000-0008-0000-0000-00001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22"/>
        <a:stretch>
          <a:fillRect/>
        </a:stretch>
      </xdr:blipFill>
      <xdr:spPr>
        <a:xfrm>
          <a:off x="12934315" y="28745180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24</xdr:row>
      <xdr:rowOff>208915</xdr:rowOff>
    </xdr:from>
    <xdr:to>
      <xdr:col>8</xdr:col>
      <xdr:colOff>1203325</xdr:colOff>
      <xdr:row>24</xdr:row>
      <xdr:rowOff>1056005</xdr:rowOff>
    </xdr:to>
    <xdr:pic>
      <xdr:nvPicPr>
        <xdr:cNvPr id="14620" name="ID_15E469D98155449DB2C1E5E304D4D75F" descr="clipboard/NULL">
          <a:extLst>
            <a:ext uri="{FF2B5EF4-FFF2-40B4-BE49-F238E27FC236}">
              <a16:creationId xmlns:a16="http://schemas.microsoft.com/office/drawing/2014/main" id="{00000000-0008-0000-0000-00001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r:link="rId22"/>
        <a:stretch>
          <a:fillRect/>
        </a:stretch>
      </xdr:blipFill>
      <xdr:spPr>
        <a:xfrm>
          <a:off x="12743815" y="3000311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260985</xdr:colOff>
      <xdr:row>25</xdr:row>
      <xdr:rowOff>208915</xdr:rowOff>
    </xdr:from>
    <xdr:to>
      <xdr:col>8</xdr:col>
      <xdr:colOff>1393825</xdr:colOff>
      <xdr:row>25</xdr:row>
      <xdr:rowOff>1056005</xdr:rowOff>
    </xdr:to>
    <xdr:pic>
      <xdr:nvPicPr>
        <xdr:cNvPr id="14621" name="ID_450D819C40114E0B862FB1E229A5083B" descr="clipboard/NULL">
          <a:extLst>
            <a:ext uri="{FF2B5EF4-FFF2-40B4-BE49-F238E27FC236}">
              <a16:creationId xmlns:a16="http://schemas.microsoft.com/office/drawing/2014/main" id="{00000000-0008-0000-0000-00001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r:link="rId22"/>
        <a:stretch>
          <a:fillRect/>
        </a:stretch>
      </xdr:blipFill>
      <xdr:spPr>
        <a:xfrm>
          <a:off x="12934315" y="31260415"/>
          <a:ext cx="113284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217170</xdr:colOff>
      <xdr:row>27</xdr:row>
      <xdr:rowOff>22860</xdr:rowOff>
    </xdr:from>
    <xdr:to>
      <xdr:col>8</xdr:col>
      <xdr:colOff>1818640</xdr:colOff>
      <xdr:row>27</xdr:row>
      <xdr:rowOff>1242060</xdr:rowOff>
    </xdr:to>
    <xdr:pic>
      <xdr:nvPicPr>
        <xdr:cNvPr id="14631" name="ID_503AB8C12BB0472BB71E92CF0CCD54CD" descr="clipboard/NULL">
          <a:extLst>
            <a:ext uri="{FF2B5EF4-FFF2-40B4-BE49-F238E27FC236}">
              <a16:creationId xmlns:a16="http://schemas.microsoft.com/office/drawing/2014/main" id="{00000000-0008-0000-0000-00002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r:link="rId22"/>
        <a:stretch>
          <a:fillRect/>
        </a:stretch>
      </xdr:blipFill>
      <xdr:spPr>
        <a:xfrm>
          <a:off x="12890500" y="33588960"/>
          <a:ext cx="160147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193675</xdr:colOff>
      <xdr:row>28</xdr:row>
      <xdr:rowOff>236855</xdr:rowOff>
    </xdr:from>
    <xdr:to>
      <xdr:col>8</xdr:col>
      <xdr:colOff>1842135</xdr:colOff>
      <xdr:row>28</xdr:row>
      <xdr:rowOff>1028065</xdr:rowOff>
    </xdr:to>
    <xdr:pic>
      <xdr:nvPicPr>
        <xdr:cNvPr id="14546" name="ID_EC66DFD1845D4BCE926782D91EA9681E">
          <a:extLst>
            <a:ext uri="{FF2B5EF4-FFF2-40B4-BE49-F238E27FC236}">
              <a16:creationId xmlns:a16="http://schemas.microsoft.com/office/drawing/2014/main" id="{00000000-0008-0000-0000-0000D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2867005" y="35060255"/>
          <a:ext cx="164846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</xdr:colOff>
      <xdr:row>29</xdr:row>
      <xdr:rowOff>260985</xdr:rowOff>
    </xdr:from>
    <xdr:to>
      <xdr:col>8</xdr:col>
      <xdr:colOff>1241425</xdr:colOff>
      <xdr:row>29</xdr:row>
      <xdr:rowOff>1003935</xdr:rowOff>
    </xdr:to>
    <xdr:pic>
      <xdr:nvPicPr>
        <xdr:cNvPr id="14547" name="ID_CC6A46A80AD94E3CB71DEFACEC464750">
          <a:extLst>
            <a:ext uri="{FF2B5EF4-FFF2-40B4-BE49-F238E27FC236}">
              <a16:creationId xmlns:a16="http://schemas.microsoft.com/office/drawing/2014/main" id="{00000000-0008-0000-0000-0000D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2705715" y="36341685"/>
          <a:ext cx="120904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30</xdr:row>
      <xdr:rowOff>121285</xdr:rowOff>
    </xdr:from>
    <xdr:to>
      <xdr:col>8</xdr:col>
      <xdr:colOff>1304925</xdr:colOff>
      <xdr:row>30</xdr:row>
      <xdr:rowOff>749300</xdr:rowOff>
    </xdr:to>
    <xdr:pic>
      <xdr:nvPicPr>
        <xdr:cNvPr id="14548" name="ID_44C80527CFC24B658709700BA7DE4ED3">
          <a:extLst>
            <a:ext uri="{FF2B5EF4-FFF2-40B4-BE49-F238E27FC236}">
              <a16:creationId xmlns:a16="http://schemas.microsoft.com/office/drawing/2014/main" id="{00000000-0008-0000-0000-0000D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2730480" y="37459285"/>
          <a:ext cx="1247775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31</xdr:row>
      <xdr:rowOff>178435</xdr:rowOff>
    </xdr:from>
    <xdr:to>
      <xdr:col>8</xdr:col>
      <xdr:colOff>1285875</xdr:colOff>
      <xdr:row>31</xdr:row>
      <xdr:rowOff>806450</xdr:rowOff>
    </xdr:to>
    <xdr:pic>
      <xdr:nvPicPr>
        <xdr:cNvPr id="14549" name="ID_BC2782DB331144D481B33F0B53B3C68F">
          <a:extLst>
            <a:ext uri="{FF2B5EF4-FFF2-40B4-BE49-F238E27FC236}">
              <a16:creationId xmlns:a16="http://schemas.microsoft.com/office/drawing/2014/main" id="{00000000-0008-0000-0000-0000D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2750165" y="38773735"/>
          <a:ext cx="120904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300355</xdr:colOff>
      <xdr:row>35</xdr:row>
      <xdr:rowOff>93345</xdr:rowOff>
    </xdr:from>
    <xdr:to>
      <xdr:col>8</xdr:col>
      <xdr:colOff>1397635</xdr:colOff>
      <xdr:row>36</xdr:row>
      <xdr:rowOff>2741</xdr:rowOff>
    </xdr:to>
    <xdr:pic>
      <xdr:nvPicPr>
        <xdr:cNvPr id="19" name="ID_D558367F62D7466C97C56810C0CF3CB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2973685" y="43717845"/>
          <a:ext cx="109728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176530</xdr:colOff>
      <xdr:row>38</xdr:row>
      <xdr:rowOff>16510</xdr:rowOff>
    </xdr:from>
    <xdr:to>
      <xdr:col>8</xdr:col>
      <xdr:colOff>1409700</xdr:colOff>
      <xdr:row>38</xdr:row>
      <xdr:rowOff>1136015</xdr:rowOff>
    </xdr:to>
    <xdr:pic>
      <xdr:nvPicPr>
        <xdr:cNvPr id="22" name="ID_28360B295EE144A894487D2CC1772C6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2849860" y="47412910"/>
          <a:ext cx="1233170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180340</xdr:colOff>
      <xdr:row>39</xdr:row>
      <xdr:rowOff>50165</xdr:rowOff>
    </xdr:from>
    <xdr:to>
      <xdr:col>10</xdr:col>
      <xdr:colOff>117642</xdr:colOff>
      <xdr:row>39</xdr:row>
      <xdr:rowOff>1187450</xdr:rowOff>
    </xdr:to>
    <xdr:pic>
      <xdr:nvPicPr>
        <xdr:cNvPr id="23" name="ID_E41D304658364C6AABF898465290590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2853670" y="48703865"/>
          <a:ext cx="198056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39</xdr:row>
      <xdr:rowOff>1257935</xdr:rowOff>
    </xdr:from>
    <xdr:to>
      <xdr:col>8</xdr:col>
      <xdr:colOff>2019300</xdr:colOff>
      <xdr:row>40</xdr:row>
      <xdr:rowOff>1072515</xdr:rowOff>
    </xdr:to>
    <xdr:pic>
      <xdr:nvPicPr>
        <xdr:cNvPr id="24" name="ID_4EDBFF74CEC54C45AB3CA56F57E0C5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2771755" y="49911000"/>
          <a:ext cx="192087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245110</xdr:colOff>
      <xdr:row>41</xdr:row>
      <xdr:rowOff>117475</xdr:rowOff>
    </xdr:from>
    <xdr:to>
      <xdr:col>9</xdr:col>
      <xdr:colOff>11430</xdr:colOff>
      <xdr:row>42</xdr:row>
      <xdr:rowOff>1270</xdr:rowOff>
    </xdr:to>
    <xdr:pic>
      <xdr:nvPicPr>
        <xdr:cNvPr id="25" name="ID_170922E61350466BBDA7EA68A20D1D6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2918440" y="51285775"/>
          <a:ext cx="1797050" cy="1141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136525</xdr:colOff>
      <xdr:row>42</xdr:row>
      <xdr:rowOff>24130</xdr:rowOff>
    </xdr:from>
    <xdr:to>
      <xdr:col>10</xdr:col>
      <xdr:colOff>22392</xdr:colOff>
      <xdr:row>42</xdr:row>
      <xdr:rowOff>1016000</xdr:rowOff>
    </xdr:to>
    <xdr:pic>
      <xdr:nvPicPr>
        <xdr:cNvPr id="26" name="ID_FDE05924DD114C1893F8028AD8E84A3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2809855" y="52449730"/>
          <a:ext cx="192913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89535</xdr:colOff>
      <xdr:row>43</xdr:row>
      <xdr:rowOff>83820</xdr:rowOff>
    </xdr:from>
    <xdr:to>
      <xdr:col>10</xdr:col>
      <xdr:colOff>42077</xdr:colOff>
      <xdr:row>43</xdr:row>
      <xdr:rowOff>1038860</xdr:rowOff>
    </xdr:to>
    <xdr:pic>
      <xdr:nvPicPr>
        <xdr:cNvPr id="27" name="ID_09E246FEEF064EDA98371957F0767E8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2762865" y="53766720"/>
          <a:ext cx="199580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125730</xdr:colOff>
      <xdr:row>46</xdr:row>
      <xdr:rowOff>45720</xdr:rowOff>
    </xdr:from>
    <xdr:to>
      <xdr:col>8</xdr:col>
      <xdr:colOff>1908810</xdr:colOff>
      <xdr:row>46</xdr:row>
      <xdr:rowOff>1191260</xdr:rowOff>
    </xdr:to>
    <xdr:pic>
      <xdr:nvPicPr>
        <xdr:cNvPr id="28" name="ID_53CB1A77E8AA42F3BB7B1D1FD923641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2799060" y="57500520"/>
          <a:ext cx="178308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48</xdr:row>
      <xdr:rowOff>1242060</xdr:rowOff>
    </xdr:from>
    <xdr:to>
      <xdr:col>8</xdr:col>
      <xdr:colOff>1729105</xdr:colOff>
      <xdr:row>49</xdr:row>
      <xdr:rowOff>1203325</xdr:rowOff>
    </xdr:to>
    <xdr:pic>
      <xdr:nvPicPr>
        <xdr:cNvPr id="29" name="ID_6D184584D5EB44FA90D20A17816714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2922885" y="61211460"/>
          <a:ext cx="1479550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291465</xdr:colOff>
      <xdr:row>50</xdr:row>
      <xdr:rowOff>186690</xdr:rowOff>
    </xdr:from>
    <xdr:to>
      <xdr:col>8</xdr:col>
      <xdr:colOff>1659255</xdr:colOff>
      <xdr:row>50</xdr:row>
      <xdr:rowOff>1245235</xdr:rowOff>
    </xdr:to>
    <xdr:pic>
      <xdr:nvPicPr>
        <xdr:cNvPr id="30" name="ID_9AEB7A3B0D6A4D93917E6920FF31FD3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2964795" y="62670690"/>
          <a:ext cx="136779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91440</xdr:colOff>
      <xdr:row>53</xdr:row>
      <xdr:rowOff>150495</xdr:rowOff>
    </xdr:from>
    <xdr:to>
      <xdr:col>8</xdr:col>
      <xdr:colOff>1789430</xdr:colOff>
      <xdr:row>53</xdr:row>
      <xdr:rowOff>1167130</xdr:rowOff>
    </xdr:to>
    <xdr:pic>
      <xdr:nvPicPr>
        <xdr:cNvPr id="31" name="ID_ADE953C006854E6AB31B8CECBEFD91B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2764770" y="66406395"/>
          <a:ext cx="169799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63500</xdr:colOff>
      <xdr:row>54</xdr:row>
      <xdr:rowOff>122555</xdr:rowOff>
    </xdr:from>
    <xdr:to>
      <xdr:col>8</xdr:col>
      <xdr:colOff>1788795</xdr:colOff>
      <xdr:row>54</xdr:row>
      <xdr:rowOff>1139190</xdr:rowOff>
    </xdr:to>
    <xdr:pic>
      <xdr:nvPicPr>
        <xdr:cNvPr id="32" name="ID_3B66322B53B0451B8A46D099879F1DD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2736830" y="67635755"/>
          <a:ext cx="172529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136525</xdr:colOff>
      <xdr:row>55</xdr:row>
      <xdr:rowOff>49530</xdr:rowOff>
    </xdr:from>
    <xdr:to>
      <xdr:col>8</xdr:col>
      <xdr:colOff>1730375</xdr:colOff>
      <xdr:row>55</xdr:row>
      <xdr:rowOff>1048385</xdr:rowOff>
    </xdr:to>
    <xdr:pic>
      <xdr:nvPicPr>
        <xdr:cNvPr id="33" name="ID_E87BBAB1850740639BB8DF6D0A47E8DB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2809855" y="68820030"/>
          <a:ext cx="159385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123190</xdr:colOff>
      <xdr:row>56</xdr:row>
      <xdr:rowOff>156845</xdr:rowOff>
    </xdr:from>
    <xdr:to>
      <xdr:col>10</xdr:col>
      <xdr:colOff>63032</xdr:colOff>
      <xdr:row>56</xdr:row>
      <xdr:rowOff>1164590</xdr:rowOff>
    </xdr:to>
    <xdr:pic>
      <xdr:nvPicPr>
        <xdr:cNvPr id="34" name="ID_8DAE37A6CB7544C4A71336FE634E8E0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2796520" y="70184645"/>
          <a:ext cx="198310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</xdr:colOff>
      <xdr:row>56</xdr:row>
      <xdr:rowOff>1224915</xdr:rowOff>
    </xdr:from>
    <xdr:to>
      <xdr:col>8</xdr:col>
      <xdr:colOff>1929765</xdr:colOff>
      <xdr:row>57</xdr:row>
      <xdr:rowOff>1050290</xdr:rowOff>
    </xdr:to>
    <xdr:pic>
      <xdr:nvPicPr>
        <xdr:cNvPr id="37" name="ID_D53288E876914B358A562426EC2A71C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2694285" y="71252715"/>
          <a:ext cx="1908810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1297940</xdr:colOff>
      <xdr:row>58</xdr:row>
      <xdr:rowOff>91440</xdr:rowOff>
    </xdr:from>
    <xdr:to>
      <xdr:col>8</xdr:col>
      <xdr:colOff>1660592</xdr:colOff>
      <xdr:row>58</xdr:row>
      <xdr:rowOff>1228090</xdr:rowOff>
    </xdr:to>
    <xdr:pic>
      <xdr:nvPicPr>
        <xdr:cNvPr id="38" name="ID_9A6DDF2364874367A29E6CBBF35A8AC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2637770" y="72633840"/>
          <a:ext cx="1665605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172720</xdr:colOff>
      <xdr:row>59</xdr:row>
      <xdr:rowOff>90170</xdr:rowOff>
    </xdr:from>
    <xdr:to>
      <xdr:col>8</xdr:col>
      <xdr:colOff>1776730</xdr:colOff>
      <xdr:row>59</xdr:row>
      <xdr:rowOff>1033780</xdr:rowOff>
    </xdr:to>
    <xdr:pic>
      <xdr:nvPicPr>
        <xdr:cNvPr id="41" name="ID_ED12EDC77A4E4CC6B3F6BA6CBD90EC0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2846050" y="73889870"/>
          <a:ext cx="160401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63500</xdr:colOff>
      <xdr:row>60</xdr:row>
      <xdr:rowOff>7620</xdr:rowOff>
    </xdr:from>
    <xdr:to>
      <xdr:col>8</xdr:col>
      <xdr:colOff>1453515</xdr:colOff>
      <xdr:row>60</xdr:row>
      <xdr:rowOff>1094105</xdr:rowOff>
    </xdr:to>
    <xdr:pic>
      <xdr:nvPicPr>
        <xdr:cNvPr id="42" name="ID_07D0BD2FA6B240D79CD1218522DB969D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2736830" y="75064620"/>
          <a:ext cx="1390015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384175</xdr:colOff>
      <xdr:row>61</xdr:row>
      <xdr:rowOff>130175</xdr:rowOff>
    </xdr:from>
    <xdr:to>
      <xdr:col>8</xdr:col>
      <xdr:colOff>1651635</xdr:colOff>
      <xdr:row>61</xdr:row>
      <xdr:rowOff>1134745</xdr:rowOff>
    </xdr:to>
    <xdr:pic>
      <xdr:nvPicPr>
        <xdr:cNvPr id="43" name="ID_79B4DA6025A541AE9ABBABD590D463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3057505" y="76444475"/>
          <a:ext cx="1267460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554672</xdr:colOff>
      <xdr:row>62</xdr:row>
      <xdr:rowOff>41592</xdr:rowOff>
    </xdr:from>
    <xdr:to>
      <xdr:col>8</xdr:col>
      <xdr:colOff>1853882</xdr:colOff>
      <xdr:row>62</xdr:row>
      <xdr:rowOff>1215707</xdr:rowOff>
    </xdr:to>
    <xdr:pic>
      <xdr:nvPicPr>
        <xdr:cNvPr id="44" name="ID_B0CA5CBB7CB642C094F44C22F2CC21C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5400000">
          <a:off x="13289915" y="77550010"/>
          <a:ext cx="117411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549910</xdr:colOff>
      <xdr:row>63</xdr:row>
      <xdr:rowOff>23495</xdr:rowOff>
    </xdr:from>
    <xdr:to>
      <xdr:col>8</xdr:col>
      <xdr:colOff>1866265</xdr:colOff>
      <xdr:row>63</xdr:row>
      <xdr:rowOff>1242060</xdr:rowOff>
    </xdr:to>
    <xdr:pic>
      <xdr:nvPicPr>
        <xdr:cNvPr id="45" name="ID_EC64E486693744DC85010EEA1F6D698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3223240" y="78852395"/>
          <a:ext cx="1316355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581025</xdr:colOff>
      <xdr:row>64</xdr:row>
      <xdr:rowOff>62865</xdr:rowOff>
    </xdr:from>
    <xdr:to>
      <xdr:col>8</xdr:col>
      <xdr:colOff>1835785</xdr:colOff>
      <xdr:row>64</xdr:row>
      <xdr:rowOff>1200785</xdr:rowOff>
    </xdr:to>
    <xdr:pic>
      <xdr:nvPicPr>
        <xdr:cNvPr id="46" name="ID_28425AF80B8B4CB99EA56122C722447B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3254355" y="80149065"/>
          <a:ext cx="125476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65</xdr:row>
      <xdr:rowOff>102870</xdr:rowOff>
    </xdr:from>
    <xdr:to>
      <xdr:col>8</xdr:col>
      <xdr:colOff>1901825</xdr:colOff>
      <xdr:row>65</xdr:row>
      <xdr:rowOff>1162685</xdr:rowOff>
    </xdr:to>
    <xdr:pic>
      <xdr:nvPicPr>
        <xdr:cNvPr id="138" name="ID_838E24A5B1E949CDA7A5C1859A1A401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3187680" y="81446370"/>
          <a:ext cx="1387475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105410</xdr:colOff>
      <xdr:row>67</xdr:row>
      <xdr:rowOff>1226820</xdr:rowOff>
    </xdr:from>
    <xdr:to>
      <xdr:col>8</xdr:col>
      <xdr:colOff>1731645</xdr:colOff>
      <xdr:row>68</xdr:row>
      <xdr:rowOff>1188085</xdr:rowOff>
    </xdr:to>
    <xdr:pic>
      <xdr:nvPicPr>
        <xdr:cNvPr id="139" name="ID_2C68E27256524023A27CC560157E068D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2778740" y="85084920"/>
          <a:ext cx="1626235" cy="1218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510540</xdr:colOff>
      <xdr:row>9</xdr:row>
      <xdr:rowOff>154305</xdr:rowOff>
    </xdr:to>
    <xdr:pic>
      <xdr:nvPicPr>
        <xdr:cNvPr id="4" name="ID_510C2E134E014DA69DC6BA11CB073E84" descr="upload_post_object_v2_215133892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2140" cy="1783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381000</xdr:colOff>
      <xdr:row>11</xdr:row>
      <xdr:rowOff>20955</xdr:rowOff>
    </xdr:to>
    <xdr:pic>
      <xdr:nvPicPr>
        <xdr:cNvPr id="6" name="ID_74B0BC2C7CB04613AB797ABA97A74182" descr="upload_post_object_v2_6035115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3840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655320</xdr:colOff>
      <xdr:row>8</xdr:row>
      <xdr:rowOff>114300</xdr:rowOff>
    </xdr:to>
    <xdr:pic>
      <xdr:nvPicPr>
        <xdr:cNvPr id="7" name="ID_26468E1832064EAEA77E337E36069C8A" descr="upload_post_object_v2_17076668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026920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551180</xdr:colOff>
      <xdr:row>5</xdr:row>
      <xdr:rowOff>73025</xdr:rowOff>
    </xdr:to>
    <xdr:pic>
      <xdr:nvPicPr>
        <xdr:cNvPr id="46" name="ID_E7E0DA77EE184D3A904C3A6CCB50BD9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82925" y="96948625"/>
          <a:ext cx="12369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198120</xdr:colOff>
      <xdr:row>6</xdr:row>
      <xdr:rowOff>92710</xdr:rowOff>
    </xdr:to>
    <xdr:pic>
      <xdr:nvPicPr>
        <xdr:cNvPr id="45" name="ID_3F8D6DAA62484E56A4B776BF187A9A4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24480" y="95602425"/>
          <a:ext cx="156972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510540</xdr:colOff>
      <xdr:row>5</xdr:row>
      <xdr:rowOff>53975</xdr:rowOff>
    </xdr:to>
    <xdr:pic>
      <xdr:nvPicPr>
        <xdr:cNvPr id="44" name="ID_8EFF4636FE894DE18DB237F196C1BE3B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2085" y="94347665"/>
          <a:ext cx="188214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203835</xdr:colOff>
      <xdr:row>6</xdr:row>
      <xdr:rowOff>26035</xdr:rowOff>
    </xdr:to>
    <xdr:pic>
      <xdr:nvPicPr>
        <xdr:cNvPr id="43" name="ID_7806F21DB86A4F90A6822F3892DFF08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38730" y="93098620"/>
          <a:ext cx="2261235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158115</xdr:colOff>
      <xdr:row>6</xdr:row>
      <xdr:rowOff>128270</xdr:rowOff>
    </xdr:to>
    <xdr:pic>
      <xdr:nvPicPr>
        <xdr:cNvPr id="42" name="ID_78603867030548C0A887B75C93B1801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3325" y="91803855"/>
          <a:ext cx="221551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220345</xdr:colOff>
      <xdr:row>6</xdr:row>
      <xdr:rowOff>65405</xdr:rowOff>
    </xdr:to>
    <xdr:pic>
      <xdr:nvPicPr>
        <xdr:cNvPr id="41" name="ID_3E7B83C91CF94610B329C2510F0B9E8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57145" y="90573225"/>
          <a:ext cx="2277745" cy="1151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668655</xdr:colOff>
      <xdr:row>5</xdr:row>
      <xdr:rowOff>162560</xdr:rowOff>
    </xdr:to>
    <xdr:pic>
      <xdr:nvPicPr>
        <xdr:cNvPr id="38" name="ID_4B2EE5923D2646BCB3B0A08FC957C65C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41625" y="86829265"/>
          <a:ext cx="1354455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T182"/>
  <sheetViews>
    <sheetView tabSelected="1" zoomScale="76" zoomScaleNormal="76" workbookViewId="0">
      <pane ySplit="1" topLeftCell="A2" activePane="bottomLeft" state="frozen"/>
      <selection pane="bottomLeft" activeCell="N2" sqref="N2"/>
    </sheetView>
  </sheetViews>
  <sheetFormatPr defaultColWidth="9" defaultRowHeight="99" customHeight="1"/>
  <cols>
    <col min="1" max="1" width="20.375" style="2" customWidth="1"/>
    <col min="2" max="2" width="23.75" style="5" customWidth="1"/>
    <col min="3" max="3" width="30.875" style="6" customWidth="1"/>
    <col min="4" max="4" width="25" style="5" customWidth="1"/>
    <col min="5" max="5" width="0.125" style="7" customWidth="1"/>
    <col min="6" max="6" width="15.125" style="8" hidden="1" customWidth="1"/>
    <col min="7" max="7" width="18.625" style="9" hidden="1" customWidth="1"/>
    <col min="8" max="8" width="17.5" style="6" hidden="1" customWidth="1"/>
    <col min="9" max="9" width="26.625" style="6" customWidth="1"/>
    <col min="10" max="10" width="0.125" style="6" customWidth="1"/>
    <col min="11" max="11" width="14.75" style="6"/>
    <col min="12" max="16384" width="9" style="6"/>
  </cols>
  <sheetData>
    <row r="1" spans="1:10" s="1" customFormat="1" ht="69" customHeight="1">
      <c r="A1" s="10" t="s">
        <v>0</v>
      </c>
      <c r="B1" s="37" t="s">
        <v>1</v>
      </c>
      <c r="C1" s="37"/>
      <c r="D1" s="10" t="s">
        <v>2</v>
      </c>
      <c r="E1" s="11"/>
      <c r="F1" s="10"/>
      <c r="G1" s="11"/>
      <c r="H1" s="10"/>
      <c r="I1" s="32" t="s">
        <v>3</v>
      </c>
      <c r="J1" s="32"/>
    </row>
    <row r="2" spans="1:10" s="2" customFormat="1" ht="99" customHeight="1">
      <c r="A2" s="12" t="s">
        <v>4</v>
      </c>
      <c r="B2" s="12" t="s">
        <v>5</v>
      </c>
      <c r="C2" s="13" t="s">
        <v>6</v>
      </c>
      <c r="D2" s="13" t="s">
        <v>7</v>
      </c>
      <c r="E2" s="14"/>
      <c r="F2" s="15"/>
      <c r="G2" s="14"/>
      <c r="H2" s="16"/>
      <c r="I2" s="16"/>
      <c r="J2" s="16"/>
    </row>
    <row r="3" spans="1:10" s="2" customFormat="1" ht="99" customHeight="1">
      <c r="A3" s="17" t="s">
        <v>8</v>
      </c>
      <c r="B3" s="12" t="s">
        <v>9</v>
      </c>
      <c r="C3" s="13" t="s">
        <v>10</v>
      </c>
      <c r="D3" s="13" t="s">
        <v>11</v>
      </c>
      <c r="E3" s="14"/>
      <c r="F3" s="15"/>
      <c r="G3" s="14"/>
      <c r="H3" s="16"/>
      <c r="I3" s="16"/>
      <c r="J3" s="16"/>
    </row>
    <row r="4" spans="1:10" s="2" customFormat="1" ht="99" customHeight="1">
      <c r="A4" s="17" t="s">
        <v>12</v>
      </c>
      <c r="B4" s="12" t="s">
        <v>13</v>
      </c>
      <c r="C4" s="13" t="s">
        <v>14</v>
      </c>
      <c r="D4" s="13" t="s">
        <v>15</v>
      </c>
      <c r="E4" s="14"/>
      <c r="F4" s="15"/>
      <c r="G4" s="14"/>
      <c r="H4" s="16"/>
      <c r="I4" s="16"/>
      <c r="J4" s="16"/>
    </row>
    <row r="5" spans="1:10" s="2" customFormat="1" ht="99" customHeight="1">
      <c r="A5" s="17" t="s">
        <v>16</v>
      </c>
      <c r="B5" s="12" t="s">
        <v>17</v>
      </c>
      <c r="C5" s="13" t="s">
        <v>18</v>
      </c>
      <c r="D5" s="13" t="s">
        <v>19</v>
      </c>
      <c r="E5" s="14"/>
      <c r="F5" s="15"/>
      <c r="G5" s="14"/>
      <c r="H5" s="16"/>
      <c r="I5" s="16"/>
      <c r="J5" s="16"/>
    </row>
    <row r="6" spans="1:10" s="2" customFormat="1" ht="99" customHeight="1">
      <c r="A6" s="17" t="s">
        <v>20</v>
      </c>
      <c r="B6" s="12" t="s">
        <v>21</v>
      </c>
      <c r="C6" s="13" t="s">
        <v>22</v>
      </c>
      <c r="D6" s="13" t="s">
        <v>23</v>
      </c>
      <c r="E6" s="14"/>
      <c r="F6" s="15"/>
      <c r="G6" s="14"/>
      <c r="H6" s="16"/>
      <c r="I6" s="16"/>
      <c r="J6" s="16"/>
    </row>
    <row r="7" spans="1:10" s="2" customFormat="1" ht="99" customHeight="1">
      <c r="A7" s="17" t="s">
        <v>24</v>
      </c>
      <c r="B7" s="12" t="s">
        <v>25</v>
      </c>
      <c r="C7" s="13" t="s">
        <v>26</v>
      </c>
      <c r="D7" s="13" t="s">
        <v>27</v>
      </c>
      <c r="E7" s="14"/>
      <c r="F7" s="15"/>
      <c r="G7" s="14"/>
      <c r="H7" s="16"/>
      <c r="I7" s="16"/>
      <c r="J7" s="16"/>
    </row>
    <row r="8" spans="1:10" s="2" customFormat="1" ht="99" customHeight="1">
      <c r="A8" s="12" t="s">
        <v>28</v>
      </c>
      <c r="B8" s="12" t="s">
        <v>29</v>
      </c>
      <c r="C8" s="13" t="s">
        <v>30</v>
      </c>
      <c r="D8" s="13" t="s">
        <v>31</v>
      </c>
      <c r="E8" s="14"/>
      <c r="F8" s="15"/>
      <c r="G8" s="14"/>
      <c r="H8" s="18"/>
      <c r="I8" s="18"/>
      <c r="J8" s="16"/>
    </row>
    <row r="9" spans="1:10" s="2" customFormat="1" ht="99" customHeight="1">
      <c r="A9" s="17" t="s">
        <v>32</v>
      </c>
      <c r="B9" s="12" t="s">
        <v>33</v>
      </c>
      <c r="C9" s="13" t="s">
        <v>34</v>
      </c>
      <c r="D9" s="13" t="s">
        <v>35</v>
      </c>
      <c r="E9" s="14"/>
      <c r="F9" s="15"/>
      <c r="G9" s="14"/>
      <c r="H9" s="16"/>
      <c r="I9" s="16"/>
      <c r="J9" s="16"/>
    </row>
    <row r="10" spans="1:10" s="2" customFormat="1" ht="99" customHeight="1">
      <c r="A10" s="17" t="s">
        <v>36</v>
      </c>
      <c r="B10" s="12" t="s">
        <v>37</v>
      </c>
      <c r="C10" s="13" t="s">
        <v>38</v>
      </c>
      <c r="D10" s="13" t="s">
        <v>39</v>
      </c>
      <c r="E10" s="14"/>
      <c r="F10" s="15"/>
      <c r="G10" s="14"/>
      <c r="H10" s="16"/>
      <c r="I10" s="16"/>
      <c r="J10" s="16"/>
    </row>
    <row r="11" spans="1:10" s="2" customFormat="1" ht="99" customHeight="1">
      <c r="A11" s="17" t="s">
        <v>40</v>
      </c>
      <c r="B11" s="12" t="s">
        <v>41</v>
      </c>
      <c r="C11" s="13" t="s">
        <v>42</v>
      </c>
      <c r="D11" s="13" t="s">
        <v>43</v>
      </c>
      <c r="E11" s="14"/>
      <c r="F11" s="15"/>
      <c r="G11" s="14"/>
      <c r="H11" s="16"/>
      <c r="I11" s="16"/>
      <c r="J11" s="16"/>
    </row>
    <row r="12" spans="1:10" s="2" customFormat="1" ht="99" customHeight="1">
      <c r="A12" s="17" t="s">
        <v>44</v>
      </c>
      <c r="B12" s="12" t="s">
        <v>45</v>
      </c>
      <c r="C12" s="13" t="s">
        <v>46</v>
      </c>
      <c r="D12" s="13" t="s">
        <v>47</v>
      </c>
      <c r="E12" s="14"/>
      <c r="F12" s="15"/>
      <c r="G12" s="14"/>
      <c r="H12" s="16"/>
      <c r="I12" s="16"/>
      <c r="J12" s="16"/>
    </row>
    <row r="13" spans="1:10" s="2" customFormat="1" ht="99" customHeight="1">
      <c r="A13" s="17" t="s">
        <v>48</v>
      </c>
      <c r="B13" s="12" t="s">
        <v>49</v>
      </c>
      <c r="C13" s="13" t="s">
        <v>50</v>
      </c>
      <c r="D13" s="13" t="s">
        <v>51</v>
      </c>
      <c r="E13" s="14"/>
      <c r="F13" s="15"/>
      <c r="G13" s="14"/>
      <c r="H13" s="16"/>
      <c r="I13" s="16"/>
      <c r="J13" s="16"/>
    </row>
    <row r="14" spans="1:10" s="2" customFormat="1" ht="99" customHeight="1">
      <c r="A14" s="17" t="s">
        <v>52</v>
      </c>
      <c r="B14" s="12" t="s">
        <v>53</v>
      </c>
      <c r="C14" s="13" t="s">
        <v>54</v>
      </c>
      <c r="D14" s="13" t="s">
        <v>55</v>
      </c>
      <c r="E14" s="14"/>
      <c r="F14" s="15"/>
      <c r="G14" s="14"/>
      <c r="H14" s="16"/>
      <c r="I14" s="16"/>
      <c r="J14" s="16"/>
    </row>
    <row r="15" spans="1:10" s="2" customFormat="1" ht="99" customHeight="1">
      <c r="A15" s="17" t="s">
        <v>56</v>
      </c>
      <c r="B15" s="12" t="s">
        <v>57</v>
      </c>
      <c r="C15" s="13" t="s">
        <v>58</v>
      </c>
      <c r="D15" s="13" t="s">
        <v>59</v>
      </c>
      <c r="E15" s="14"/>
      <c r="F15" s="15"/>
      <c r="G15" s="14"/>
      <c r="H15" s="16"/>
      <c r="I15" s="16"/>
      <c r="J15" s="16"/>
    </row>
    <row r="16" spans="1:10" s="2" customFormat="1" ht="99" customHeight="1">
      <c r="A16" s="17" t="s">
        <v>60</v>
      </c>
      <c r="B16" s="12" t="s">
        <v>61</v>
      </c>
      <c r="C16" s="13" t="s">
        <v>62</v>
      </c>
      <c r="D16" s="13" t="s">
        <v>63</v>
      </c>
      <c r="E16" s="14"/>
      <c r="F16" s="15"/>
      <c r="G16" s="14"/>
      <c r="H16" s="16"/>
      <c r="I16" s="16"/>
      <c r="J16" s="16"/>
    </row>
    <row r="17" spans="1:10" s="2" customFormat="1" ht="99" customHeight="1">
      <c r="A17" s="12" t="s">
        <v>64</v>
      </c>
      <c r="B17" s="17" t="s">
        <v>65</v>
      </c>
      <c r="C17" s="13" t="s">
        <v>66</v>
      </c>
      <c r="D17" s="13" t="s">
        <v>67</v>
      </c>
      <c r="E17" s="19"/>
      <c r="F17" s="20"/>
      <c r="G17" s="14"/>
      <c r="H17" s="18"/>
      <c r="I17" s="18"/>
      <c r="J17" s="18"/>
    </row>
    <row r="18" spans="1:10" s="2" customFormat="1" ht="99" customHeight="1">
      <c r="A18" s="17" t="s">
        <v>68</v>
      </c>
      <c r="B18" s="12" t="s">
        <v>69</v>
      </c>
      <c r="C18" s="13" t="s">
        <v>70</v>
      </c>
      <c r="D18" s="13" t="s">
        <v>71</v>
      </c>
      <c r="E18" s="14"/>
      <c r="F18" s="15"/>
      <c r="G18" s="14"/>
      <c r="H18" s="16"/>
      <c r="I18" s="16"/>
      <c r="J18" s="16"/>
    </row>
    <row r="19" spans="1:10" s="2" customFormat="1" ht="99" customHeight="1">
      <c r="A19" s="17" t="s">
        <v>72</v>
      </c>
      <c r="B19" s="12" t="s">
        <v>73</v>
      </c>
      <c r="C19" s="13" t="s">
        <v>74</v>
      </c>
      <c r="D19" s="13" t="s">
        <v>75</v>
      </c>
      <c r="E19" s="14"/>
      <c r="F19" s="15"/>
      <c r="G19" s="14"/>
      <c r="H19" s="16"/>
      <c r="I19" s="16"/>
      <c r="J19" s="16"/>
    </row>
    <row r="20" spans="1:10" s="2" customFormat="1" ht="99" customHeight="1">
      <c r="A20" s="17" t="s">
        <v>76</v>
      </c>
      <c r="B20" s="12" t="s">
        <v>77</v>
      </c>
      <c r="C20" s="13" t="s">
        <v>78</v>
      </c>
      <c r="D20" s="13" t="s">
        <v>79</v>
      </c>
      <c r="E20" s="14"/>
      <c r="F20" s="15"/>
      <c r="G20" s="14"/>
      <c r="H20" s="16"/>
      <c r="I20" s="16"/>
      <c r="J20" s="16"/>
    </row>
    <row r="21" spans="1:10" s="2" customFormat="1" ht="99" customHeight="1">
      <c r="A21" s="17" t="s">
        <v>80</v>
      </c>
      <c r="B21" s="12" t="s">
        <v>81</v>
      </c>
      <c r="C21" s="13" t="s">
        <v>82</v>
      </c>
      <c r="D21" s="13" t="s">
        <v>83</v>
      </c>
      <c r="E21" s="14"/>
      <c r="F21" s="15"/>
      <c r="G21" s="14"/>
      <c r="H21" s="18"/>
      <c r="I21" s="18"/>
      <c r="J21" s="16"/>
    </row>
    <row r="22" spans="1:10" s="2" customFormat="1" ht="99" customHeight="1">
      <c r="A22" s="17" t="s">
        <v>84</v>
      </c>
      <c r="B22" s="12" t="s">
        <v>85</v>
      </c>
      <c r="C22" s="13" t="s">
        <v>86</v>
      </c>
      <c r="D22" s="13" t="s">
        <v>87</v>
      </c>
      <c r="E22" s="14"/>
      <c r="F22" s="15"/>
      <c r="G22" s="14"/>
      <c r="H22" s="18"/>
      <c r="I22" s="18"/>
      <c r="J22" s="16"/>
    </row>
    <row r="23" spans="1:10" s="2" customFormat="1" ht="99" customHeight="1">
      <c r="A23" s="17" t="s">
        <v>88</v>
      </c>
      <c r="B23" s="12" t="s">
        <v>89</v>
      </c>
      <c r="C23" s="13" t="s">
        <v>90</v>
      </c>
      <c r="D23" s="13" t="s">
        <v>91</v>
      </c>
      <c r="E23" s="14"/>
      <c r="F23" s="15"/>
      <c r="G23" s="14"/>
      <c r="H23" s="18"/>
      <c r="I23" s="18"/>
      <c r="J23" s="16"/>
    </row>
    <row r="24" spans="1:10" s="2" customFormat="1" ht="99" customHeight="1">
      <c r="A24" s="17" t="s">
        <v>92</v>
      </c>
      <c r="B24" s="12" t="s">
        <v>93</v>
      </c>
      <c r="C24" s="13" t="s">
        <v>94</v>
      </c>
      <c r="D24" s="13" t="s">
        <v>95</v>
      </c>
      <c r="E24" s="14"/>
      <c r="F24" s="15"/>
      <c r="G24" s="14"/>
      <c r="H24" s="18"/>
      <c r="I24" s="18"/>
      <c r="J24" s="16"/>
    </row>
    <row r="25" spans="1:10" s="2" customFormat="1" ht="99" customHeight="1">
      <c r="A25" s="17" t="s">
        <v>96</v>
      </c>
      <c r="B25" s="12" t="s">
        <v>97</v>
      </c>
      <c r="C25" s="13" t="s">
        <v>98</v>
      </c>
      <c r="D25" s="13" t="s">
        <v>99</v>
      </c>
      <c r="E25" s="14"/>
      <c r="F25" s="15"/>
      <c r="G25" s="14"/>
      <c r="H25" s="18"/>
      <c r="I25" s="18"/>
      <c r="J25" s="16"/>
    </row>
    <row r="26" spans="1:10" s="2" customFormat="1" ht="99" customHeight="1">
      <c r="A26" s="17" t="s">
        <v>100</v>
      </c>
      <c r="B26" s="12" t="s">
        <v>101</v>
      </c>
      <c r="C26" s="13" t="s">
        <v>102</v>
      </c>
      <c r="D26" s="13" t="s">
        <v>103</v>
      </c>
      <c r="E26" s="14"/>
      <c r="F26" s="15"/>
      <c r="G26" s="14"/>
      <c r="H26" s="18"/>
      <c r="I26" s="18"/>
      <c r="J26" s="16"/>
    </row>
    <row r="27" spans="1:10" s="2" customFormat="1" ht="99" customHeight="1">
      <c r="A27" s="12" t="s">
        <v>104</v>
      </c>
      <c r="B27" s="12" t="s">
        <v>105</v>
      </c>
      <c r="C27" s="13" t="s">
        <v>106</v>
      </c>
      <c r="D27" s="13" t="s">
        <v>107</v>
      </c>
      <c r="E27" s="14"/>
      <c r="F27" s="15"/>
      <c r="G27" s="14"/>
      <c r="H27" s="18"/>
      <c r="I27" s="18"/>
      <c r="J27" s="16"/>
    </row>
    <row r="28" spans="1:10" s="2" customFormat="1" ht="99" customHeight="1">
      <c r="A28" s="12" t="s">
        <v>108</v>
      </c>
      <c r="B28" s="12" t="s">
        <v>109</v>
      </c>
      <c r="C28" s="13" t="s">
        <v>110</v>
      </c>
      <c r="D28" s="13" t="s">
        <v>111</v>
      </c>
      <c r="E28" s="14"/>
      <c r="F28" s="15"/>
      <c r="G28" s="14"/>
      <c r="H28" s="18"/>
      <c r="I28" s="18"/>
      <c r="J28" s="16"/>
    </row>
    <row r="29" spans="1:10" s="3" customFormat="1" ht="99" customHeight="1">
      <c r="A29" s="21" t="s">
        <v>112</v>
      </c>
      <c r="B29" s="22" t="s">
        <v>113</v>
      </c>
      <c r="C29" s="23" t="s">
        <v>114</v>
      </c>
      <c r="D29" s="13" t="s">
        <v>115</v>
      </c>
      <c r="E29" s="24"/>
      <c r="F29" s="25"/>
      <c r="G29" s="24"/>
      <c r="H29" s="26"/>
      <c r="I29" s="26"/>
      <c r="J29" s="33"/>
    </row>
    <row r="30" spans="1:10" s="3" customFormat="1" ht="99" customHeight="1">
      <c r="A30" s="21" t="s">
        <v>116</v>
      </c>
      <c r="B30" s="22" t="s">
        <v>117</v>
      </c>
      <c r="C30" s="23" t="s">
        <v>118</v>
      </c>
      <c r="D30" s="13" t="s">
        <v>119</v>
      </c>
      <c r="E30" s="24"/>
      <c r="F30" s="25"/>
      <c r="G30" s="24"/>
      <c r="H30" s="26"/>
      <c r="I30" s="26"/>
      <c r="J30" s="33"/>
    </row>
    <row r="31" spans="1:10" s="3" customFormat="1" ht="99" customHeight="1">
      <c r="A31" s="22" t="s">
        <v>120</v>
      </c>
      <c r="B31" s="22" t="s">
        <v>121</v>
      </c>
      <c r="C31" s="27" t="s">
        <v>122</v>
      </c>
      <c r="D31" s="13" t="s">
        <v>123</v>
      </c>
      <c r="E31" s="24"/>
      <c r="F31" s="25"/>
      <c r="G31" s="24"/>
      <c r="H31" s="28"/>
      <c r="I31" s="28"/>
      <c r="J31" s="33"/>
    </row>
    <row r="32" spans="1:10" s="3" customFormat="1" ht="99" customHeight="1">
      <c r="A32" s="22" t="s">
        <v>124</v>
      </c>
      <c r="B32" s="22" t="s">
        <v>125</v>
      </c>
      <c r="C32" s="27" t="s">
        <v>126</v>
      </c>
      <c r="D32" s="13" t="s">
        <v>127</v>
      </c>
      <c r="E32" s="24"/>
      <c r="F32" s="25"/>
      <c r="G32" s="24"/>
      <c r="H32" s="28"/>
      <c r="I32" s="28"/>
      <c r="J32" s="33"/>
    </row>
    <row r="33" spans="1:254" s="3" customFormat="1" ht="99" customHeight="1">
      <c r="A33" s="22" t="s">
        <v>128</v>
      </c>
      <c r="B33" s="22" t="s">
        <v>129</v>
      </c>
      <c r="C33" s="22" t="s">
        <v>130</v>
      </c>
      <c r="D33" s="13" t="s">
        <v>131</v>
      </c>
      <c r="E33" s="29"/>
      <c r="F33" s="22"/>
      <c r="G33" s="29"/>
      <c r="H33" s="22"/>
      <c r="I33" s="22"/>
      <c r="J33" s="2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s="4" customFormat="1" ht="99" customHeight="1">
      <c r="A34" s="30" t="s">
        <v>132</v>
      </c>
      <c r="B34" s="30" t="s">
        <v>133</v>
      </c>
      <c r="C34" s="30" t="s">
        <v>134</v>
      </c>
      <c r="D34" s="23" t="s">
        <v>135</v>
      </c>
      <c r="E34" s="29"/>
      <c r="F34" s="30"/>
      <c r="G34" s="29"/>
      <c r="H34" s="30"/>
      <c r="I34" s="30"/>
      <c r="J34" s="30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ht="99" customHeight="1">
      <c r="A35" s="31" t="s">
        <v>136</v>
      </c>
      <c r="B35" s="13" t="s">
        <v>137</v>
      </c>
      <c r="C35" s="13" t="s">
        <v>138</v>
      </c>
      <c r="D35" s="13" t="s">
        <v>139</v>
      </c>
      <c r="E35" s="19"/>
      <c r="F35" s="20"/>
      <c r="G35" s="14"/>
      <c r="H35" s="18"/>
      <c r="I35" s="18"/>
      <c r="J35" s="18"/>
    </row>
    <row r="36" spans="1:254" ht="99" customHeight="1">
      <c r="A36" s="31" t="s">
        <v>140</v>
      </c>
      <c r="B36" s="13" t="s">
        <v>141</v>
      </c>
      <c r="C36" s="13" t="s">
        <v>142</v>
      </c>
      <c r="D36" s="13" t="s">
        <v>143</v>
      </c>
      <c r="E36" s="19"/>
      <c r="F36" s="20"/>
      <c r="G36" s="14"/>
      <c r="H36" s="18"/>
      <c r="I36" s="18"/>
      <c r="J36" s="18"/>
    </row>
    <row r="37" spans="1:254" ht="99" customHeight="1">
      <c r="A37" s="31" t="s">
        <v>144</v>
      </c>
      <c r="B37" s="13" t="s">
        <v>145</v>
      </c>
      <c r="C37" s="13" t="s">
        <v>146</v>
      </c>
      <c r="D37" s="13" t="s">
        <v>147</v>
      </c>
      <c r="E37" s="19"/>
      <c r="F37" s="20"/>
      <c r="G37" s="14"/>
      <c r="H37" s="18"/>
      <c r="I37" s="18"/>
      <c r="J37" s="18"/>
    </row>
    <row r="38" spans="1:254" ht="99" customHeight="1">
      <c r="A38" s="31" t="s">
        <v>148</v>
      </c>
      <c r="B38" s="13" t="s">
        <v>149</v>
      </c>
      <c r="C38" s="13" t="s">
        <v>150</v>
      </c>
      <c r="D38" s="13" t="s">
        <v>151</v>
      </c>
      <c r="E38" s="19"/>
      <c r="F38" s="20"/>
      <c r="G38" s="14"/>
      <c r="H38" s="18"/>
      <c r="I38" s="18"/>
      <c r="J38" s="18"/>
    </row>
    <row r="39" spans="1:254" ht="99" customHeight="1">
      <c r="A39" s="31" t="s">
        <v>152</v>
      </c>
      <c r="B39" s="13" t="s">
        <v>153</v>
      </c>
      <c r="C39" s="13" t="s">
        <v>154</v>
      </c>
      <c r="D39" s="13" t="s">
        <v>155</v>
      </c>
      <c r="E39" s="19"/>
      <c r="F39" s="20"/>
      <c r="G39" s="14"/>
      <c r="H39" s="18"/>
      <c r="I39" s="18"/>
      <c r="J39" s="18"/>
    </row>
    <row r="40" spans="1:254" ht="99" customHeight="1">
      <c r="A40" s="31" t="s">
        <v>156</v>
      </c>
      <c r="B40" s="13" t="s">
        <v>157</v>
      </c>
      <c r="C40" s="13" t="s">
        <v>158</v>
      </c>
      <c r="D40" s="13" t="s">
        <v>159</v>
      </c>
      <c r="E40" s="19"/>
      <c r="F40" s="20"/>
      <c r="G40" s="14"/>
      <c r="H40" s="18"/>
      <c r="I40" s="18"/>
      <c r="J40" s="18"/>
    </row>
    <row r="41" spans="1:254" ht="99" customHeight="1">
      <c r="A41" s="31" t="s">
        <v>160</v>
      </c>
      <c r="B41" s="13" t="s">
        <v>161</v>
      </c>
      <c r="C41" s="13" t="s">
        <v>162</v>
      </c>
      <c r="D41" s="13" t="s">
        <v>163</v>
      </c>
      <c r="E41" s="19"/>
      <c r="F41" s="20"/>
      <c r="G41" s="14"/>
      <c r="H41" s="18"/>
      <c r="I41" s="18"/>
      <c r="J41" s="18"/>
    </row>
    <row r="42" spans="1:254" ht="99" customHeight="1">
      <c r="A42" s="31" t="s">
        <v>164</v>
      </c>
      <c r="B42" s="13" t="s">
        <v>165</v>
      </c>
      <c r="C42" s="13" t="s">
        <v>166</v>
      </c>
      <c r="D42" s="13" t="s">
        <v>167</v>
      </c>
      <c r="E42" s="19"/>
      <c r="F42" s="20"/>
      <c r="G42" s="14"/>
      <c r="H42" s="18"/>
      <c r="I42" s="18"/>
      <c r="J42" s="18"/>
    </row>
    <row r="43" spans="1:254" ht="99" customHeight="1">
      <c r="A43" s="16" t="s">
        <v>168</v>
      </c>
      <c r="B43" s="13" t="s">
        <v>169</v>
      </c>
      <c r="C43" s="13" t="s">
        <v>170</v>
      </c>
      <c r="D43" s="13" t="s">
        <v>171</v>
      </c>
      <c r="E43" s="19"/>
      <c r="F43" s="20"/>
      <c r="G43" s="14"/>
      <c r="H43" s="18"/>
      <c r="I43" s="18"/>
      <c r="J43" s="18"/>
    </row>
    <row r="44" spans="1:254" ht="99" customHeight="1">
      <c r="A44" s="16" t="s">
        <v>172</v>
      </c>
      <c r="B44" s="13" t="s">
        <v>173</v>
      </c>
      <c r="C44" s="13" t="s">
        <v>174</v>
      </c>
      <c r="D44" s="13" t="s">
        <v>175</v>
      </c>
      <c r="E44" s="19"/>
      <c r="F44" s="20"/>
      <c r="G44" s="14"/>
      <c r="H44" s="18"/>
      <c r="I44" s="18"/>
      <c r="J44" s="18"/>
    </row>
    <row r="45" spans="1:254" ht="99" customHeight="1">
      <c r="A45" s="16" t="s">
        <v>176</v>
      </c>
      <c r="B45" s="13" t="s">
        <v>177</v>
      </c>
      <c r="C45" s="13" t="s">
        <v>178</v>
      </c>
      <c r="D45" s="13" t="s">
        <v>179</v>
      </c>
      <c r="E45" s="19"/>
      <c r="F45" s="20"/>
      <c r="G45" s="14"/>
      <c r="H45" s="18"/>
      <c r="I45" s="18"/>
      <c r="J45" s="18"/>
    </row>
    <row r="46" spans="1:254" ht="99" customHeight="1">
      <c r="A46" s="16" t="s">
        <v>180</v>
      </c>
      <c r="B46" s="13" t="s">
        <v>181</v>
      </c>
      <c r="C46" s="13" t="s">
        <v>182</v>
      </c>
      <c r="D46" s="13" t="s">
        <v>183</v>
      </c>
      <c r="E46" s="19"/>
      <c r="F46" s="20"/>
      <c r="G46" s="14"/>
      <c r="H46" s="18"/>
      <c r="I46" s="18"/>
      <c r="J46" s="18"/>
    </row>
    <row r="47" spans="1:254" ht="99" customHeight="1">
      <c r="A47" s="16" t="s">
        <v>184</v>
      </c>
      <c r="B47" s="13" t="s">
        <v>185</v>
      </c>
      <c r="C47" s="13" t="s">
        <v>186</v>
      </c>
      <c r="D47" s="13" t="s">
        <v>187</v>
      </c>
      <c r="E47" s="19"/>
      <c r="F47" s="20"/>
      <c r="G47" s="14"/>
      <c r="H47" s="18"/>
      <c r="I47" s="18"/>
      <c r="J47" s="18"/>
    </row>
    <row r="48" spans="1:254" ht="99" customHeight="1">
      <c r="A48" s="16" t="s">
        <v>188</v>
      </c>
      <c r="B48" s="13" t="s">
        <v>189</v>
      </c>
      <c r="C48" s="13" t="s">
        <v>190</v>
      </c>
      <c r="D48" s="13" t="s">
        <v>191</v>
      </c>
      <c r="E48" s="19"/>
      <c r="F48" s="20"/>
      <c r="G48" s="14"/>
      <c r="H48" s="18"/>
      <c r="I48" s="18"/>
      <c r="J48" s="18"/>
    </row>
    <row r="49" spans="1:10" ht="99" customHeight="1">
      <c r="A49" s="16" t="s">
        <v>192</v>
      </c>
      <c r="B49" s="13" t="s">
        <v>193</v>
      </c>
      <c r="C49" s="13" t="s">
        <v>194</v>
      </c>
      <c r="D49" s="13" t="s">
        <v>195</v>
      </c>
      <c r="E49" s="19"/>
      <c r="F49" s="20"/>
      <c r="G49" s="14"/>
      <c r="H49" s="18"/>
      <c r="I49" s="18"/>
      <c r="J49" s="18"/>
    </row>
    <row r="50" spans="1:10" ht="99" customHeight="1">
      <c r="A50" s="16" t="s">
        <v>196</v>
      </c>
      <c r="B50" s="13" t="s">
        <v>197</v>
      </c>
      <c r="C50" s="13" t="s">
        <v>198</v>
      </c>
      <c r="D50" s="13" t="s">
        <v>199</v>
      </c>
      <c r="E50" s="19"/>
      <c r="F50" s="20"/>
      <c r="G50" s="14"/>
      <c r="H50" s="18"/>
      <c r="I50" s="18"/>
      <c r="J50" s="18"/>
    </row>
    <row r="51" spans="1:10" ht="99" customHeight="1">
      <c r="A51" s="16" t="s">
        <v>200</v>
      </c>
      <c r="B51" s="13" t="s">
        <v>201</v>
      </c>
      <c r="C51" s="13" t="s">
        <v>202</v>
      </c>
      <c r="D51" s="13" t="s">
        <v>203</v>
      </c>
      <c r="E51" s="19"/>
      <c r="F51" s="20"/>
      <c r="G51" s="14"/>
      <c r="H51" s="18"/>
      <c r="I51" s="18"/>
      <c r="J51" s="18"/>
    </row>
    <row r="52" spans="1:10" ht="99" customHeight="1">
      <c r="A52" s="16" t="s">
        <v>204</v>
      </c>
      <c r="B52" s="13" t="s">
        <v>205</v>
      </c>
      <c r="C52" s="13" t="s">
        <v>206</v>
      </c>
      <c r="D52" s="13" t="s">
        <v>207</v>
      </c>
      <c r="E52" s="19"/>
      <c r="F52" s="20"/>
      <c r="G52" s="14"/>
      <c r="H52" s="18"/>
      <c r="I52" s="18"/>
      <c r="J52" s="18"/>
    </row>
    <row r="53" spans="1:10" ht="99" customHeight="1">
      <c r="A53" s="16" t="s">
        <v>208</v>
      </c>
      <c r="B53" s="13" t="s">
        <v>209</v>
      </c>
      <c r="C53" s="13" t="s">
        <v>210</v>
      </c>
      <c r="D53" s="13" t="s">
        <v>211</v>
      </c>
      <c r="E53" s="19"/>
      <c r="F53" s="20"/>
      <c r="G53" s="14"/>
      <c r="H53" s="18"/>
      <c r="I53" s="18"/>
      <c r="J53" s="18"/>
    </row>
    <row r="54" spans="1:10" ht="99" customHeight="1">
      <c r="A54" s="16" t="s">
        <v>212</v>
      </c>
      <c r="B54" s="13" t="s">
        <v>213</v>
      </c>
      <c r="C54" s="13" t="s">
        <v>214</v>
      </c>
      <c r="D54" s="13" t="s">
        <v>215</v>
      </c>
      <c r="E54" s="19"/>
      <c r="F54" s="20"/>
      <c r="G54" s="14"/>
      <c r="H54" s="18"/>
      <c r="I54" s="18"/>
      <c r="J54" s="18"/>
    </row>
    <row r="55" spans="1:10" ht="99" customHeight="1">
      <c r="A55" s="16" t="s">
        <v>216</v>
      </c>
      <c r="B55" s="13" t="s">
        <v>217</v>
      </c>
      <c r="C55" s="13" t="s">
        <v>218</v>
      </c>
      <c r="D55" s="13" t="s">
        <v>219</v>
      </c>
      <c r="E55" s="19"/>
      <c r="F55" s="20"/>
      <c r="G55" s="14"/>
      <c r="H55" s="18"/>
      <c r="I55" s="18"/>
      <c r="J55" s="18"/>
    </row>
    <row r="56" spans="1:10" ht="99" customHeight="1">
      <c r="A56" s="16" t="s">
        <v>220</v>
      </c>
      <c r="B56" s="13" t="s">
        <v>221</v>
      </c>
      <c r="C56" s="13" t="s">
        <v>222</v>
      </c>
      <c r="D56" s="13" t="s">
        <v>223</v>
      </c>
      <c r="E56" s="19"/>
      <c r="F56" s="20"/>
      <c r="G56" s="14"/>
      <c r="H56" s="18"/>
      <c r="I56" s="18"/>
      <c r="J56" s="18"/>
    </row>
    <row r="57" spans="1:10" ht="99" customHeight="1">
      <c r="A57" s="16" t="s">
        <v>224</v>
      </c>
      <c r="B57" s="13" t="s">
        <v>225</v>
      </c>
      <c r="C57" s="13" t="s">
        <v>226</v>
      </c>
      <c r="D57" s="13" t="s">
        <v>227</v>
      </c>
      <c r="E57" s="19"/>
      <c r="F57" s="20"/>
      <c r="G57" s="14"/>
      <c r="H57" s="18"/>
      <c r="I57" s="18"/>
      <c r="J57" s="18"/>
    </row>
    <row r="58" spans="1:10" ht="99" customHeight="1">
      <c r="A58" s="16" t="s">
        <v>228</v>
      </c>
      <c r="B58" s="13" t="s">
        <v>229</v>
      </c>
      <c r="C58" s="13" t="s">
        <v>230</v>
      </c>
      <c r="D58" s="13" t="s">
        <v>231</v>
      </c>
      <c r="E58" s="19"/>
      <c r="F58" s="20"/>
      <c r="G58" s="14"/>
      <c r="H58" s="18"/>
      <c r="I58" s="18"/>
      <c r="J58" s="18"/>
    </row>
    <row r="59" spans="1:10" ht="99" customHeight="1">
      <c r="A59" s="16" t="s">
        <v>232</v>
      </c>
      <c r="B59" s="13" t="s">
        <v>233</v>
      </c>
      <c r="C59" s="13" t="s">
        <v>234</v>
      </c>
      <c r="D59" s="13" t="s">
        <v>235</v>
      </c>
      <c r="E59" s="19"/>
      <c r="F59" s="20"/>
      <c r="G59" s="14"/>
      <c r="H59" s="18"/>
      <c r="I59" s="18"/>
      <c r="J59" s="18"/>
    </row>
    <row r="60" spans="1:10" ht="99" customHeight="1">
      <c r="A60" s="16" t="s">
        <v>236</v>
      </c>
      <c r="B60" s="13" t="s">
        <v>237</v>
      </c>
      <c r="C60" s="13" t="s">
        <v>238</v>
      </c>
      <c r="D60" s="13" t="s">
        <v>239</v>
      </c>
      <c r="E60" s="19"/>
      <c r="F60" s="20"/>
      <c r="G60" s="14"/>
      <c r="H60" s="18"/>
      <c r="I60" s="18"/>
      <c r="J60" s="18"/>
    </row>
    <row r="61" spans="1:10" ht="99" customHeight="1">
      <c r="A61" s="16" t="s">
        <v>240</v>
      </c>
      <c r="B61" s="13" t="s">
        <v>241</v>
      </c>
      <c r="C61" s="13" t="s">
        <v>242</v>
      </c>
      <c r="D61" s="13" t="s">
        <v>243</v>
      </c>
      <c r="E61" s="19"/>
      <c r="F61" s="20"/>
      <c r="G61" s="14"/>
      <c r="H61" s="18"/>
      <c r="I61" s="18"/>
      <c r="J61" s="18"/>
    </row>
    <row r="62" spans="1:10" ht="99" customHeight="1">
      <c r="A62" s="16" t="s">
        <v>244</v>
      </c>
      <c r="B62" s="13" t="s">
        <v>245</v>
      </c>
      <c r="C62" s="13" t="s">
        <v>246</v>
      </c>
      <c r="D62" s="13" t="s">
        <v>247</v>
      </c>
      <c r="E62" s="19"/>
      <c r="F62" s="20"/>
      <c r="G62" s="14"/>
      <c r="H62" s="18"/>
      <c r="I62" s="18"/>
      <c r="J62" s="18"/>
    </row>
    <row r="63" spans="1:10" ht="99" customHeight="1">
      <c r="A63" s="16" t="s">
        <v>248</v>
      </c>
      <c r="B63" s="13" t="s">
        <v>249</v>
      </c>
      <c r="C63" s="13" t="s">
        <v>250</v>
      </c>
      <c r="D63" s="13" t="s">
        <v>251</v>
      </c>
      <c r="E63" s="19"/>
      <c r="F63" s="20"/>
      <c r="G63" s="14"/>
      <c r="H63" s="18"/>
      <c r="I63" s="18"/>
      <c r="J63" s="18"/>
    </row>
    <row r="64" spans="1:10" ht="99" customHeight="1">
      <c r="A64" s="16" t="s">
        <v>252</v>
      </c>
      <c r="B64" s="13" t="s">
        <v>253</v>
      </c>
      <c r="C64" s="13" t="s">
        <v>254</v>
      </c>
      <c r="D64" s="13" t="s">
        <v>255</v>
      </c>
      <c r="E64" s="19"/>
      <c r="F64" s="20"/>
      <c r="G64" s="14"/>
      <c r="H64" s="18"/>
      <c r="I64" s="18"/>
      <c r="J64" s="18"/>
    </row>
    <row r="65" spans="1:10" ht="99" customHeight="1">
      <c r="A65" s="16" t="s">
        <v>256</v>
      </c>
      <c r="B65" s="13" t="s">
        <v>257</v>
      </c>
      <c r="C65" s="13" t="s">
        <v>258</v>
      </c>
      <c r="D65" s="13" t="s">
        <v>259</v>
      </c>
      <c r="E65" s="19"/>
      <c r="F65" s="20"/>
      <c r="G65" s="14"/>
      <c r="H65" s="18"/>
      <c r="I65" s="18"/>
      <c r="J65" s="18"/>
    </row>
    <row r="66" spans="1:10" ht="99" customHeight="1">
      <c r="A66" s="16" t="s">
        <v>260</v>
      </c>
      <c r="B66" s="13" t="s">
        <v>261</v>
      </c>
      <c r="C66" s="13" t="s">
        <v>262</v>
      </c>
      <c r="D66" s="13" t="s">
        <v>263</v>
      </c>
      <c r="E66" s="19"/>
      <c r="F66" s="20"/>
      <c r="G66" s="14"/>
      <c r="H66" s="18"/>
      <c r="I66" s="18"/>
      <c r="J66" s="18"/>
    </row>
    <row r="67" spans="1:10" ht="99" customHeight="1">
      <c r="A67" s="16" t="s">
        <v>264</v>
      </c>
      <c r="B67" s="13" t="s">
        <v>265</v>
      </c>
      <c r="C67" s="13" t="s">
        <v>266</v>
      </c>
      <c r="D67" s="13" t="s">
        <v>267</v>
      </c>
      <c r="E67" s="19"/>
      <c r="F67" s="20"/>
      <c r="G67" s="14"/>
      <c r="H67" s="18"/>
      <c r="I67" s="18"/>
      <c r="J67" s="18"/>
    </row>
    <row r="68" spans="1:10" ht="99" customHeight="1">
      <c r="A68" s="16" t="s">
        <v>268</v>
      </c>
      <c r="B68" s="13" t="s">
        <v>269</v>
      </c>
      <c r="C68" s="13" t="s">
        <v>270</v>
      </c>
      <c r="D68" s="13" t="s">
        <v>271</v>
      </c>
      <c r="E68" s="19"/>
      <c r="F68" s="20"/>
      <c r="G68" s="14"/>
      <c r="H68" s="18"/>
      <c r="I68" s="18"/>
      <c r="J68" s="18"/>
    </row>
    <row r="69" spans="1:10" ht="99" customHeight="1">
      <c r="A69" s="16" t="s">
        <v>272</v>
      </c>
      <c r="B69" s="13" t="s">
        <v>273</v>
      </c>
      <c r="C69" s="13" t="s">
        <v>274</v>
      </c>
      <c r="D69" s="13" t="s">
        <v>275</v>
      </c>
      <c r="E69" s="19"/>
      <c r="F69" s="20"/>
      <c r="G69" s="14"/>
      <c r="H69" s="18"/>
      <c r="I69" s="18"/>
      <c r="J69" s="18"/>
    </row>
    <row r="70" spans="1:10" ht="99" customHeight="1">
      <c r="A70" s="16" t="s">
        <v>276</v>
      </c>
      <c r="B70" s="13" t="s">
        <v>277</v>
      </c>
      <c r="C70" s="13" t="s">
        <v>278</v>
      </c>
      <c r="D70" s="13" t="s">
        <v>279</v>
      </c>
      <c r="E70" s="19"/>
      <c r="F70" s="20"/>
      <c r="G70" s="14"/>
      <c r="H70" s="18"/>
      <c r="I70" s="18" t="str">
        <f>_xlfn.DISPIMG("ID_4B2EE5923D2646BCB3B0A08FC957C65C",1)</f>
        <v>=DISPIMG("ID_4B2EE5923D2646BCB3B0A08FC957C65C",1)</v>
      </c>
      <c r="J70" s="18"/>
    </row>
    <row r="71" spans="1:10" ht="99" customHeight="1">
      <c r="A71" s="16" t="s">
        <v>280</v>
      </c>
      <c r="B71" s="13" t="s">
        <v>281</v>
      </c>
      <c r="C71" s="13" t="s">
        <v>282</v>
      </c>
      <c r="D71" s="13" t="s">
        <v>283</v>
      </c>
      <c r="E71" s="19"/>
      <c r="F71" s="20"/>
      <c r="G71" s="14"/>
      <c r="H71" s="18"/>
      <c r="I71" s="18"/>
      <c r="J71" s="18"/>
    </row>
    <row r="72" spans="1:10" ht="99" customHeight="1">
      <c r="A72" s="16" t="s">
        <v>284</v>
      </c>
      <c r="B72" s="13" t="s">
        <v>285</v>
      </c>
      <c r="C72" s="13" t="s">
        <v>286</v>
      </c>
      <c r="D72" s="13" t="s">
        <v>287</v>
      </c>
      <c r="E72" s="19"/>
      <c r="F72" s="20"/>
      <c r="G72" s="14"/>
      <c r="H72" s="18"/>
      <c r="I72" s="18"/>
      <c r="J72" s="18"/>
    </row>
    <row r="73" spans="1:10" ht="99" customHeight="1">
      <c r="A73" s="16" t="s">
        <v>288</v>
      </c>
      <c r="B73" s="13" t="s">
        <v>289</v>
      </c>
      <c r="C73" s="13" t="s">
        <v>290</v>
      </c>
      <c r="D73" s="13" t="s">
        <v>291</v>
      </c>
      <c r="E73" s="19"/>
      <c r="F73" s="20"/>
      <c r="G73" s="14"/>
      <c r="H73" s="18"/>
      <c r="I73" s="18" t="str">
        <f>_xlfn.DISPIMG("ID_3E7B83C91CF94610B329C2510F0B9E80",1)</f>
        <v>=DISPIMG("ID_3E7B83C91CF94610B329C2510F0B9E80",1)</v>
      </c>
      <c r="J73" s="18"/>
    </row>
    <row r="74" spans="1:10" ht="99" customHeight="1">
      <c r="A74" s="16" t="s">
        <v>292</v>
      </c>
      <c r="B74" s="13" t="s">
        <v>293</v>
      </c>
      <c r="C74" s="13" t="s">
        <v>294</v>
      </c>
      <c r="D74" s="13" t="s">
        <v>295</v>
      </c>
      <c r="E74" s="19"/>
      <c r="F74" s="20"/>
      <c r="G74" s="14"/>
      <c r="H74" s="18"/>
      <c r="I74" s="18" t="str">
        <f>_xlfn.DISPIMG("ID_78603867030548C0A887B75C93B18012",1)</f>
        <v>=DISPIMG("ID_78603867030548C0A887B75C93B18012",1)</v>
      </c>
      <c r="J74" s="18"/>
    </row>
    <row r="75" spans="1:10" ht="99" customHeight="1">
      <c r="A75" s="16" t="s">
        <v>296</v>
      </c>
      <c r="B75" s="13" t="s">
        <v>297</v>
      </c>
      <c r="C75" s="13" t="s">
        <v>298</v>
      </c>
      <c r="D75" s="13" t="s">
        <v>299</v>
      </c>
      <c r="E75" s="19"/>
      <c r="F75" s="20"/>
      <c r="G75" s="14"/>
      <c r="H75" s="18"/>
      <c r="I75" s="18" t="str">
        <f>_xlfn.DISPIMG("ID_7806F21DB86A4F90A6822F3892DFF087",1)</f>
        <v>=DISPIMG("ID_7806F21DB86A4F90A6822F3892DFF087",1)</v>
      </c>
      <c r="J75" s="18"/>
    </row>
    <row r="76" spans="1:10" ht="99" customHeight="1">
      <c r="A76" s="16" t="s">
        <v>300</v>
      </c>
      <c r="B76" s="13" t="s">
        <v>301</v>
      </c>
      <c r="C76" s="13" t="s">
        <v>302</v>
      </c>
      <c r="D76" s="13" t="s">
        <v>303</v>
      </c>
      <c r="E76" s="19"/>
      <c r="F76" s="20"/>
      <c r="G76" s="14"/>
      <c r="H76" s="18"/>
      <c r="I76" s="18" t="str">
        <f>_xlfn.DISPIMG("ID_8EFF4636FE894DE18DB237F196C1BE3B",1)</f>
        <v>=DISPIMG("ID_8EFF4636FE894DE18DB237F196C1BE3B",1)</v>
      </c>
      <c r="J76" s="18"/>
    </row>
    <row r="77" spans="1:10" ht="99" customHeight="1">
      <c r="A77" s="16" t="s">
        <v>304</v>
      </c>
      <c r="B77" s="13" t="s">
        <v>305</v>
      </c>
      <c r="C77" s="13" t="s">
        <v>306</v>
      </c>
      <c r="D77" s="13" t="s">
        <v>307</v>
      </c>
      <c r="E77" s="19"/>
      <c r="F77" s="20"/>
      <c r="G77" s="14"/>
      <c r="H77" s="18"/>
      <c r="I77" s="18" t="str">
        <f>_xlfn.DISPIMG("ID_3F8D6DAA62484E56A4B776BF187A9A41",1)</f>
        <v>=DISPIMG("ID_3F8D6DAA62484E56A4B776BF187A9A41",1)</v>
      </c>
      <c r="J77" s="18"/>
    </row>
    <row r="78" spans="1:10" ht="99" customHeight="1">
      <c r="A78" s="16" t="s">
        <v>308</v>
      </c>
      <c r="B78" s="13" t="s">
        <v>309</v>
      </c>
      <c r="C78" s="13" t="s">
        <v>310</v>
      </c>
      <c r="D78" s="13" t="s">
        <v>311</v>
      </c>
      <c r="E78" s="19"/>
      <c r="F78" s="20"/>
      <c r="G78" s="14"/>
      <c r="H78" s="18"/>
      <c r="I78" s="18" t="str">
        <f>_xlfn.DISPIMG("ID_E7E0DA77EE184D3A904C3A6CCB50BD90",1)</f>
        <v>=DISPIMG("ID_E7E0DA77EE184D3A904C3A6CCB50BD90",1)</v>
      </c>
      <c r="J78" s="18"/>
    </row>
    <row r="79" spans="1:10" ht="99" customHeight="1">
      <c r="A79" s="16" t="s">
        <v>312</v>
      </c>
      <c r="B79" s="13" t="s">
        <v>313</v>
      </c>
      <c r="C79" s="13" t="s">
        <v>314</v>
      </c>
      <c r="D79" s="13" t="s">
        <v>315</v>
      </c>
      <c r="E79" s="19"/>
      <c r="F79" s="20"/>
      <c r="G79" s="14"/>
      <c r="H79" s="18"/>
      <c r="I79" s="18"/>
      <c r="J79" s="18"/>
    </row>
    <row r="80" spans="1:10" ht="99" customHeight="1">
      <c r="A80" s="16" t="s">
        <v>316</v>
      </c>
      <c r="B80" s="13" t="s">
        <v>317</v>
      </c>
      <c r="C80" s="13" t="s">
        <v>318</v>
      </c>
      <c r="D80" s="13" t="s">
        <v>319</v>
      </c>
      <c r="E80" s="19"/>
      <c r="F80" s="20"/>
      <c r="G80" s="14"/>
      <c r="H80" s="18"/>
      <c r="I80" s="18"/>
      <c r="J80" s="18"/>
    </row>
    <row r="81" spans="1:10" ht="99" customHeight="1">
      <c r="A81" s="16" t="s">
        <v>320</v>
      </c>
      <c r="B81" s="13" t="s">
        <v>321</v>
      </c>
      <c r="C81" s="13" t="s">
        <v>322</v>
      </c>
      <c r="D81" s="13" t="s">
        <v>323</v>
      </c>
      <c r="E81" s="19"/>
      <c r="F81" s="20"/>
      <c r="G81" s="14"/>
      <c r="H81" s="18"/>
      <c r="I81" s="18" t="str">
        <f>_xlfn.DISPIMG("ID_510C2E134E014DA69DC6BA11CB073E84",1)</f>
        <v>=DISPIMG("ID_510C2E134E014DA69DC6BA11CB073E84",1)</v>
      </c>
      <c r="J81" s="18"/>
    </row>
    <row r="82" spans="1:10" ht="99" customHeight="1">
      <c r="A82" s="16" t="s">
        <v>324</v>
      </c>
      <c r="B82" s="13" t="s">
        <v>325</v>
      </c>
      <c r="C82" s="13" t="s">
        <v>326</v>
      </c>
      <c r="D82" s="13" t="s">
        <v>327</v>
      </c>
      <c r="E82" s="19"/>
      <c r="F82" s="20"/>
      <c r="G82" s="14"/>
      <c r="H82" s="18"/>
      <c r="I82" s="16" t="str">
        <f>_xlfn.DISPIMG("ID_74B0BC2C7CB04613AB797ABA97A74182",1)</f>
        <v>=DISPIMG("ID_74B0BC2C7CB04613AB797ABA97A74182",1)</v>
      </c>
      <c r="J82" s="18"/>
    </row>
    <row r="83" spans="1:10" ht="99" customHeight="1">
      <c r="A83" s="16" t="s">
        <v>328</v>
      </c>
      <c r="B83" s="13" t="s">
        <v>329</v>
      </c>
      <c r="C83" s="13" t="s">
        <v>330</v>
      </c>
      <c r="D83" s="13" t="s">
        <v>331</v>
      </c>
      <c r="E83" s="19"/>
      <c r="F83" s="20"/>
      <c r="G83" s="14"/>
      <c r="H83" s="18"/>
      <c r="I83" s="18" t="str">
        <f>_xlfn.DISPIMG("ID_26468E1832064EAEA77E337E36069C8A",1)</f>
        <v>=DISPIMG("ID_26468E1832064EAEA77E337E36069C8A",1)</v>
      </c>
      <c r="J83" s="18"/>
    </row>
    <row r="84" spans="1:10" ht="99" customHeight="1">
      <c r="A84" s="16" t="s">
        <v>332</v>
      </c>
      <c r="B84" s="13" t="s">
        <v>333</v>
      </c>
      <c r="C84" s="13" t="s">
        <v>334</v>
      </c>
      <c r="D84" s="13" t="s">
        <v>335</v>
      </c>
      <c r="E84" s="19"/>
      <c r="F84" s="20"/>
      <c r="G84" s="14"/>
      <c r="H84" s="18"/>
      <c r="I84" s="18"/>
      <c r="J84" s="18"/>
    </row>
    <row r="85" spans="1:10" ht="99" customHeight="1">
      <c r="A85" s="16" t="s">
        <v>336</v>
      </c>
      <c r="B85" s="13" t="s">
        <v>337</v>
      </c>
      <c r="C85" s="13" t="s">
        <v>338</v>
      </c>
      <c r="D85" s="13" t="s">
        <v>339</v>
      </c>
      <c r="E85" s="19"/>
      <c r="F85" s="20"/>
      <c r="G85" s="14"/>
      <c r="H85" s="18"/>
      <c r="I85" s="18"/>
      <c r="J85" s="18"/>
    </row>
    <row r="86" spans="1:10" ht="99" customHeight="1">
      <c r="A86" s="13" t="s">
        <v>340</v>
      </c>
      <c r="B86" s="13" t="s">
        <v>341</v>
      </c>
      <c r="C86" s="13" t="s">
        <v>342</v>
      </c>
      <c r="D86" s="13" t="s">
        <v>343</v>
      </c>
      <c r="E86" s="19"/>
      <c r="F86" s="20"/>
      <c r="G86" s="14"/>
      <c r="H86" s="18"/>
      <c r="I86" s="18"/>
      <c r="J86" s="18"/>
    </row>
    <row r="87" spans="1:10" ht="99" customHeight="1">
      <c r="A87" s="16" t="s">
        <v>344</v>
      </c>
      <c r="B87" s="13" t="s">
        <v>345</v>
      </c>
      <c r="C87" s="13" t="s">
        <v>346</v>
      </c>
      <c r="D87" s="13" t="s">
        <v>347</v>
      </c>
      <c r="E87" s="19"/>
      <c r="F87" s="20"/>
      <c r="G87" s="14"/>
      <c r="H87" s="18"/>
      <c r="I87" s="18"/>
      <c r="J87" s="18"/>
    </row>
    <row r="88" spans="1:10" ht="99" customHeight="1">
      <c r="A88" s="16" t="s">
        <v>348</v>
      </c>
      <c r="B88" s="13" t="s">
        <v>349</v>
      </c>
      <c r="C88" s="13" t="s">
        <v>350</v>
      </c>
      <c r="D88" s="13" t="s">
        <v>351</v>
      </c>
      <c r="E88" s="19"/>
      <c r="F88" s="20"/>
      <c r="G88" s="14"/>
      <c r="H88" s="18"/>
      <c r="I88" s="18"/>
      <c r="J88" s="18"/>
    </row>
    <row r="89" spans="1:10" ht="99" customHeight="1">
      <c r="A89" s="16" t="s">
        <v>352</v>
      </c>
      <c r="B89" s="13" t="s">
        <v>353</v>
      </c>
      <c r="C89" s="13" t="s">
        <v>354</v>
      </c>
      <c r="D89" s="13" t="s">
        <v>355</v>
      </c>
      <c r="E89" s="19"/>
      <c r="F89" s="20"/>
      <c r="G89" s="14"/>
      <c r="H89" s="18"/>
      <c r="I89" s="18"/>
      <c r="J89" s="18"/>
    </row>
    <row r="90" spans="1:10" ht="99" customHeight="1">
      <c r="A90" s="16" t="s">
        <v>356</v>
      </c>
      <c r="B90" s="13" t="s">
        <v>357</v>
      </c>
      <c r="C90" s="13" t="s">
        <v>358</v>
      </c>
      <c r="D90" s="13" t="s">
        <v>359</v>
      </c>
      <c r="E90" s="19"/>
      <c r="F90" s="20"/>
      <c r="G90" s="14"/>
      <c r="H90" s="18"/>
      <c r="I90" s="18"/>
      <c r="J90" s="18"/>
    </row>
    <row r="91" spans="1:10" ht="99" customHeight="1">
      <c r="A91" s="16" t="s">
        <v>360</v>
      </c>
      <c r="B91" s="13" t="s">
        <v>361</v>
      </c>
      <c r="C91" s="13" t="s">
        <v>362</v>
      </c>
      <c r="D91" s="13" t="s">
        <v>363</v>
      </c>
      <c r="E91" s="19"/>
      <c r="F91" s="20"/>
      <c r="G91" s="14"/>
      <c r="H91" s="18"/>
      <c r="I91" s="18"/>
      <c r="J91" s="18"/>
    </row>
    <row r="92" spans="1:10" ht="99" customHeight="1">
      <c r="A92" s="16" t="s">
        <v>364</v>
      </c>
      <c r="B92" s="13" t="s">
        <v>365</v>
      </c>
      <c r="C92" s="13" t="s">
        <v>366</v>
      </c>
      <c r="D92" s="13" t="s">
        <v>367</v>
      </c>
      <c r="E92" s="19"/>
      <c r="F92" s="20"/>
      <c r="G92" s="14"/>
      <c r="H92" s="18"/>
      <c r="I92" s="18"/>
      <c r="J92" s="18"/>
    </row>
    <row r="93" spans="1:10" ht="99" customHeight="1">
      <c r="A93" s="16" t="s">
        <v>368</v>
      </c>
      <c r="B93" s="13" t="s">
        <v>369</v>
      </c>
      <c r="C93" s="13" t="s">
        <v>370</v>
      </c>
      <c r="D93" s="13" t="s">
        <v>371</v>
      </c>
      <c r="E93" s="19"/>
      <c r="F93" s="20"/>
      <c r="G93" s="14"/>
      <c r="H93" s="18"/>
      <c r="I93" s="18"/>
      <c r="J93" s="18"/>
    </row>
    <row r="94" spans="1:10" ht="99" customHeight="1">
      <c r="A94" s="16" t="s">
        <v>372</v>
      </c>
      <c r="B94" s="13" t="s">
        <v>373</v>
      </c>
      <c r="C94" s="13" t="s">
        <v>374</v>
      </c>
      <c r="D94" s="13" t="s">
        <v>375</v>
      </c>
      <c r="E94" s="19"/>
      <c r="F94" s="20"/>
      <c r="G94" s="14"/>
      <c r="H94" s="18"/>
      <c r="I94" s="18"/>
      <c r="J94" s="18"/>
    </row>
    <row r="95" spans="1:10" ht="99" customHeight="1">
      <c r="A95" s="16" t="s">
        <v>376</v>
      </c>
      <c r="B95" s="13" t="s">
        <v>377</v>
      </c>
      <c r="C95" s="13" t="s">
        <v>378</v>
      </c>
      <c r="D95" s="13" t="s">
        <v>379</v>
      </c>
      <c r="E95" s="19"/>
      <c r="F95" s="20"/>
      <c r="G95" s="14"/>
      <c r="H95" s="18"/>
      <c r="I95" s="18"/>
      <c r="J95" s="18"/>
    </row>
    <row r="96" spans="1:10" ht="99" customHeight="1">
      <c r="A96" s="16" t="s">
        <v>380</v>
      </c>
      <c r="B96" s="13" t="s">
        <v>381</v>
      </c>
      <c r="C96" s="13" t="s">
        <v>382</v>
      </c>
      <c r="D96" s="13" t="s">
        <v>383</v>
      </c>
      <c r="E96" s="19"/>
      <c r="F96" s="20"/>
      <c r="G96" s="14"/>
      <c r="H96" s="18"/>
      <c r="I96" s="18"/>
      <c r="J96" s="18"/>
    </row>
    <row r="97" spans="1:10" ht="99" customHeight="1">
      <c r="A97" s="16" t="s">
        <v>384</v>
      </c>
      <c r="B97" s="13" t="s">
        <v>385</v>
      </c>
      <c r="C97" s="13" t="s">
        <v>386</v>
      </c>
      <c r="D97" s="13" t="s">
        <v>387</v>
      </c>
      <c r="E97" s="19"/>
      <c r="F97" s="20"/>
      <c r="G97" s="14"/>
      <c r="H97" s="18"/>
      <c r="I97" s="18"/>
      <c r="J97" s="18"/>
    </row>
    <row r="98" spans="1:10" ht="99" customHeight="1">
      <c r="A98" s="16" t="s">
        <v>388</v>
      </c>
      <c r="B98" s="13" t="s">
        <v>389</v>
      </c>
      <c r="C98" s="13" t="s">
        <v>390</v>
      </c>
      <c r="D98" s="13" t="s">
        <v>391</v>
      </c>
      <c r="E98" s="19"/>
      <c r="F98" s="20"/>
      <c r="G98" s="14"/>
      <c r="H98" s="18"/>
      <c r="I98" s="18"/>
      <c r="J98" s="18"/>
    </row>
    <row r="99" spans="1:10" ht="99" customHeight="1">
      <c r="A99" s="16" t="s">
        <v>392</v>
      </c>
      <c r="B99" s="13" t="s">
        <v>393</v>
      </c>
      <c r="C99" s="13" t="s">
        <v>394</v>
      </c>
      <c r="D99" s="13" t="s">
        <v>395</v>
      </c>
      <c r="E99" s="19"/>
      <c r="F99" s="20"/>
      <c r="G99" s="14"/>
      <c r="H99" s="18"/>
      <c r="I99" s="18"/>
      <c r="J99" s="18"/>
    </row>
    <row r="100" spans="1:10" ht="99" customHeight="1">
      <c r="A100" s="16" t="s">
        <v>396</v>
      </c>
      <c r="B100" s="36" t="s">
        <v>397</v>
      </c>
      <c r="C100" s="13" t="s">
        <v>398</v>
      </c>
      <c r="D100" s="13" t="s">
        <v>399</v>
      </c>
      <c r="E100" s="19"/>
      <c r="F100" s="20"/>
      <c r="G100" s="14"/>
      <c r="H100" s="18"/>
      <c r="I100" s="18"/>
      <c r="J100" s="18"/>
    </row>
    <row r="101" spans="1:10" ht="99" customHeight="1">
      <c r="A101" s="36" t="s">
        <v>400</v>
      </c>
      <c r="B101" s="13" t="s">
        <v>401</v>
      </c>
      <c r="C101" s="13" t="s">
        <v>402</v>
      </c>
      <c r="D101" s="13" t="s">
        <v>403</v>
      </c>
      <c r="E101" s="19"/>
      <c r="F101" s="20"/>
      <c r="G101" s="14"/>
      <c r="H101" s="18"/>
      <c r="I101" s="18"/>
      <c r="J101" s="18"/>
    </row>
    <row r="102" spans="1:10" ht="99" customHeight="1">
      <c r="A102" s="16" t="s">
        <v>404</v>
      </c>
      <c r="B102" s="13" t="s">
        <v>405</v>
      </c>
      <c r="C102" s="13" t="s">
        <v>406</v>
      </c>
      <c r="D102" s="13" t="s">
        <v>407</v>
      </c>
      <c r="E102" s="19"/>
      <c r="F102" s="20"/>
      <c r="G102" s="14"/>
      <c r="H102" s="18"/>
      <c r="I102" s="18"/>
      <c r="J102" s="18"/>
    </row>
    <row r="103" spans="1:10" ht="99" customHeight="1">
      <c r="A103" s="16" t="s">
        <v>408</v>
      </c>
      <c r="B103" s="13" t="s">
        <v>409</v>
      </c>
      <c r="C103" s="13" t="s">
        <v>410</v>
      </c>
      <c r="D103" s="13" t="s">
        <v>411</v>
      </c>
      <c r="E103" s="19"/>
      <c r="F103" s="20"/>
      <c r="G103" s="14"/>
      <c r="H103" s="18"/>
      <c r="I103" s="18"/>
      <c r="J103" s="18"/>
    </row>
    <row r="104" spans="1:10" ht="99" customHeight="1">
      <c r="A104" s="16" t="s">
        <v>412</v>
      </c>
      <c r="B104" s="13" t="s">
        <v>413</v>
      </c>
      <c r="C104" s="13" t="s">
        <v>414</v>
      </c>
      <c r="D104" s="13" t="s">
        <v>415</v>
      </c>
      <c r="E104" s="19"/>
      <c r="F104" s="20"/>
      <c r="G104" s="14"/>
      <c r="H104" s="18"/>
      <c r="I104" s="18"/>
      <c r="J104" s="18"/>
    </row>
    <row r="105" spans="1:10" ht="99" customHeight="1">
      <c r="A105" s="16" t="s">
        <v>416</v>
      </c>
      <c r="B105" s="13" t="s">
        <v>417</v>
      </c>
      <c r="C105" s="13" t="s">
        <v>418</v>
      </c>
      <c r="D105" s="13" t="s">
        <v>419</v>
      </c>
      <c r="E105" s="19"/>
      <c r="F105" s="20"/>
      <c r="G105" s="14"/>
      <c r="H105" s="18"/>
      <c r="I105" s="18"/>
      <c r="J105" s="18"/>
    </row>
    <row r="106" spans="1:10" ht="99" customHeight="1">
      <c r="A106" s="16" t="s">
        <v>420</v>
      </c>
      <c r="B106" s="13" t="s">
        <v>421</v>
      </c>
      <c r="C106" s="13" t="s">
        <v>422</v>
      </c>
      <c r="D106" s="13" t="s">
        <v>423</v>
      </c>
      <c r="E106" s="19"/>
      <c r="F106" s="20"/>
      <c r="G106" s="14"/>
      <c r="H106" s="18"/>
      <c r="I106" s="18"/>
      <c r="J106" s="18"/>
    </row>
    <row r="107" spans="1:10" ht="99" customHeight="1">
      <c r="A107" s="16" t="s">
        <v>424</v>
      </c>
      <c r="B107" s="13" t="s">
        <v>425</v>
      </c>
      <c r="C107" s="13" t="s">
        <v>426</v>
      </c>
      <c r="D107" s="13" t="s">
        <v>427</v>
      </c>
      <c r="E107" s="19"/>
      <c r="F107" s="20"/>
      <c r="G107" s="14"/>
      <c r="H107" s="18"/>
      <c r="I107" s="18"/>
      <c r="J107" s="18"/>
    </row>
    <row r="108" spans="1:10" ht="99" customHeight="1">
      <c r="A108" s="16" t="s">
        <v>428</v>
      </c>
      <c r="B108" s="13" t="s">
        <v>429</v>
      </c>
      <c r="C108" s="13" t="s">
        <v>430</v>
      </c>
      <c r="D108" s="13" t="s">
        <v>431</v>
      </c>
      <c r="E108" s="19"/>
      <c r="F108" s="20"/>
      <c r="G108" s="14"/>
      <c r="H108" s="18"/>
      <c r="I108" s="18"/>
      <c r="J108" s="18"/>
    </row>
    <row r="109" spans="1:10" ht="99" customHeight="1">
      <c r="A109" s="13" t="s">
        <v>432</v>
      </c>
      <c r="B109" s="13" t="s">
        <v>433</v>
      </c>
      <c r="C109" s="13" t="s">
        <v>434</v>
      </c>
      <c r="D109" s="13" t="s">
        <v>435</v>
      </c>
      <c r="E109" s="19"/>
      <c r="F109" s="20"/>
      <c r="G109" s="14"/>
      <c r="H109" s="18"/>
      <c r="I109" s="18"/>
      <c r="J109" s="18"/>
    </row>
    <row r="110" spans="1:10" ht="99" customHeight="1">
      <c r="A110" s="13" t="s">
        <v>436</v>
      </c>
      <c r="B110" s="13" t="s">
        <v>437</v>
      </c>
      <c r="C110" s="13" t="s">
        <v>438</v>
      </c>
      <c r="D110" s="13" t="s">
        <v>439</v>
      </c>
      <c r="E110" s="19"/>
      <c r="F110" s="20"/>
      <c r="G110" s="14"/>
      <c r="H110" s="18"/>
      <c r="I110" s="18"/>
      <c r="J110" s="18"/>
    </row>
    <row r="111" spans="1:10" ht="99" customHeight="1">
      <c r="A111" s="16" t="s">
        <v>440</v>
      </c>
      <c r="B111" s="13" t="s">
        <v>441</v>
      </c>
      <c r="C111" s="13" t="s">
        <v>442</v>
      </c>
      <c r="D111" s="13" t="s">
        <v>443</v>
      </c>
      <c r="E111" s="19"/>
      <c r="F111" s="20"/>
      <c r="G111" s="14"/>
      <c r="H111" s="18"/>
      <c r="I111" s="18"/>
      <c r="J111" s="18"/>
    </row>
    <row r="112" spans="1:10" ht="99" customHeight="1">
      <c r="A112" s="16" t="s">
        <v>444</v>
      </c>
      <c r="B112" s="13" t="s">
        <v>445</v>
      </c>
      <c r="C112" s="13" t="s">
        <v>446</v>
      </c>
      <c r="D112" s="13" t="s">
        <v>447</v>
      </c>
      <c r="E112" s="19"/>
      <c r="F112" s="20"/>
      <c r="G112" s="14"/>
      <c r="H112" s="18"/>
      <c r="I112" s="18"/>
      <c r="J112" s="18"/>
    </row>
    <row r="113" spans="1:10" ht="99" customHeight="1">
      <c r="A113" s="16" t="s">
        <v>448</v>
      </c>
      <c r="B113" s="13" t="s">
        <v>449</v>
      </c>
      <c r="C113" s="13" t="s">
        <v>450</v>
      </c>
      <c r="D113" s="13" t="s">
        <v>451</v>
      </c>
      <c r="E113" s="19"/>
      <c r="F113" s="20"/>
      <c r="G113" s="14"/>
      <c r="H113" s="18"/>
      <c r="I113" s="18"/>
      <c r="J113" s="18"/>
    </row>
    <row r="114" spans="1:10" ht="99" customHeight="1">
      <c r="A114" s="16" t="s">
        <v>452</v>
      </c>
      <c r="B114" s="13" t="s">
        <v>453</v>
      </c>
      <c r="C114" s="13" t="s">
        <v>454</v>
      </c>
      <c r="D114" s="13" t="s">
        <v>455</v>
      </c>
      <c r="E114" s="19"/>
      <c r="F114" s="20"/>
      <c r="G114" s="14"/>
      <c r="H114" s="18"/>
      <c r="I114" s="18"/>
      <c r="J114" s="18"/>
    </row>
    <row r="115" spans="1:10" ht="99" customHeight="1">
      <c r="A115" s="16" t="s">
        <v>456</v>
      </c>
      <c r="B115" s="13" t="s">
        <v>457</v>
      </c>
      <c r="C115" s="13" t="s">
        <v>458</v>
      </c>
      <c r="D115" s="13" t="s">
        <v>459</v>
      </c>
      <c r="E115" s="19"/>
      <c r="F115" s="20"/>
      <c r="G115" s="14"/>
      <c r="H115" s="18"/>
      <c r="I115" s="18"/>
      <c r="J115" s="18"/>
    </row>
    <row r="116" spans="1:10" ht="99" customHeight="1">
      <c r="A116" s="16" t="s">
        <v>460</v>
      </c>
      <c r="B116" s="13" t="s">
        <v>461</v>
      </c>
      <c r="C116" s="13" t="s">
        <v>462</v>
      </c>
      <c r="D116" s="13" t="s">
        <v>463</v>
      </c>
      <c r="E116" s="19"/>
      <c r="F116" s="20"/>
      <c r="G116" s="14"/>
      <c r="H116" s="18"/>
      <c r="I116" s="18"/>
      <c r="J116" s="18"/>
    </row>
    <row r="117" spans="1:10" ht="99" customHeight="1">
      <c r="A117" s="16" t="s">
        <v>464</v>
      </c>
      <c r="B117" s="13" t="s">
        <v>465</v>
      </c>
      <c r="C117" s="13" t="s">
        <v>466</v>
      </c>
      <c r="D117" s="13" t="s">
        <v>467</v>
      </c>
      <c r="E117" s="19"/>
      <c r="F117" s="20"/>
      <c r="G117" s="14"/>
      <c r="H117" s="18"/>
      <c r="I117" s="18"/>
      <c r="J117" s="18"/>
    </row>
    <row r="118" spans="1:10" ht="99" customHeight="1">
      <c r="A118" s="16" t="s">
        <v>468</v>
      </c>
      <c r="B118" s="13" t="s">
        <v>469</v>
      </c>
      <c r="C118" s="13" t="s">
        <v>470</v>
      </c>
      <c r="D118" s="13" t="s">
        <v>471</v>
      </c>
      <c r="E118" s="19"/>
      <c r="F118" s="20"/>
      <c r="G118" s="14"/>
      <c r="H118" s="18"/>
      <c r="I118" s="18"/>
      <c r="J118" s="18"/>
    </row>
    <row r="119" spans="1:10" ht="99" customHeight="1">
      <c r="A119" s="13" t="s">
        <v>472</v>
      </c>
      <c r="B119" s="13" t="s">
        <v>473</v>
      </c>
      <c r="C119" s="13" t="s">
        <v>474</v>
      </c>
      <c r="D119" s="13" t="s">
        <v>475</v>
      </c>
      <c r="E119" s="19"/>
      <c r="F119" s="20"/>
      <c r="G119" s="14"/>
      <c r="H119" s="18"/>
      <c r="I119" s="18"/>
      <c r="J119" s="18"/>
    </row>
    <row r="120" spans="1:10" ht="99" customHeight="1">
      <c r="A120" s="13" t="s">
        <v>476</v>
      </c>
      <c r="B120" s="13" t="s">
        <v>477</v>
      </c>
      <c r="C120" s="13" t="s">
        <v>478</v>
      </c>
      <c r="D120" s="13" t="s">
        <v>479</v>
      </c>
      <c r="E120" s="19"/>
      <c r="F120" s="20"/>
      <c r="G120" s="14"/>
      <c r="H120" s="18"/>
      <c r="I120" s="18"/>
      <c r="J120" s="18"/>
    </row>
    <row r="121" spans="1:10" ht="99" customHeight="1">
      <c r="A121" s="16" t="s">
        <v>480</v>
      </c>
      <c r="B121" s="13" t="s">
        <v>481</v>
      </c>
      <c r="C121" s="13" t="s">
        <v>482</v>
      </c>
      <c r="D121" s="13" t="s">
        <v>483</v>
      </c>
      <c r="E121" s="19"/>
      <c r="F121" s="20"/>
      <c r="G121" s="14"/>
      <c r="H121" s="18"/>
      <c r="I121" s="18"/>
      <c r="J121" s="18"/>
    </row>
    <row r="122" spans="1:10" ht="99" customHeight="1">
      <c r="A122" s="13" t="s">
        <v>484</v>
      </c>
      <c r="B122" s="13" t="s">
        <v>485</v>
      </c>
      <c r="C122" s="13" t="s">
        <v>486</v>
      </c>
      <c r="D122" s="13" t="s">
        <v>487</v>
      </c>
      <c r="E122" s="19"/>
      <c r="F122" s="20"/>
      <c r="G122" s="14"/>
      <c r="H122" s="18"/>
      <c r="I122" s="18"/>
      <c r="J122" s="18"/>
    </row>
    <row r="123" spans="1:10" ht="99" customHeight="1">
      <c r="A123" s="16" t="s">
        <v>488</v>
      </c>
      <c r="B123" s="13" t="s">
        <v>489</v>
      </c>
      <c r="C123" s="13" t="s">
        <v>490</v>
      </c>
      <c r="D123" s="13" t="s">
        <v>491</v>
      </c>
      <c r="E123" s="19"/>
      <c r="F123" s="20"/>
      <c r="G123" s="14"/>
      <c r="H123" s="18"/>
      <c r="I123" s="18"/>
      <c r="J123" s="18"/>
    </row>
    <row r="124" spans="1:10" ht="99" customHeight="1">
      <c r="A124" s="36" t="s">
        <v>492</v>
      </c>
      <c r="B124" s="13" t="s">
        <v>493</v>
      </c>
      <c r="C124" s="13" t="s">
        <v>494</v>
      </c>
      <c r="D124" s="13" t="s">
        <v>495</v>
      </c>
      <c r="E124" s="19"/>
      <c r="F124" s="20"/>
      <c r="G124" s="14"/>
      <c r="H124" s="18"/>
      <c r="I124" s="18"/>
      <c r="J124" s="18"/>
    </row>
    <row r="125" spans="1:10" ht="99" customHeight="1">
      <c r="A125" s="16" t="s">
        <v>496</v>
      </c>
      <c r="B125" s="13" t="s">
        <v>497</v>
      </c>
      <c r="C125" s="13" t="s">
        <v>498</v>
      </c>
      <c r="D125" s="13" t="s">
        <v>499</v>
      </c>
      <c r="E125" s="19"/>
      <c r="F125" s="20"/>
      <c r="G125" s="14"/>
      <c r="H125" s="18"/>
      <c r="I125" s="18"/>
      <c r="J125" s="18"/>
    </row>
    <row r="126" spans="1:10" ht="99" customHeight="1">
      <c r="A126" s="16" t="s">
        <v>500</v>
      </c>
      <c r="B126" s="13" t="s">
        <v>501</v>
      </c>
      <c r="C126" s="13" t="s">
        <v>502</v>
      </c>
      <c r="D126" s="13" t="s">
        <v>503</v>
      </c>
      <c r="E126" s="19"/>
      <c r="F126" s="20"/>
      <c r="G126" s="14"/>
      <c r="H126" s="18"/>
      <c r="I126" s="18"/>
      <c r="J126" s="18"/>
    </row>
    <row r="127" spans="1:10" ht="99" customHeight="1">
      <c r="A127" s="16" t="s">
        <v>504</v>
      </c>
      <c r="B127" s="13" t="s">
        <v>505</v>
      </c>
      <c r="C127" s="13" t="s">
        <v>506</v>
      </c>
      <c r="D127" s="13" t="s">
        <v>507</v>
      </c>
      <c r="E127" s="19"/>
      <c r="F127" s="20"/>
      <c r="G127" s="14"/>
      <c r="H127" s="18"/>
      <c r="I127" s="18"/>
      <c r="J127" s="18"/>
    </row>
    <row r="128" spans="1:10" ht="99" customHeight="1">
      <c r="A128" s="16" t="s">
        <v>508</v>
      </c>
      <c r="B128" s="13" t="s">
        <v>509</v>
      </c>
      <c r="C128" s="13" t="s">
        <v>510</v>
      </c>
      <c r="D128" s="13" t="s">
        <v>511</v>
      </c>
      <c r="E128" s="19"/>
      <c r="F128" s="20"/>
      <c r="G128" s="14"/>
      <c r="H128" s="18"/>
      <c r="I128" s="18"/>
      <c r="J128" s="18"/>
    </row>
    <row r="129" spans="1:10" ht="99" customHeight="1">
      <c r="A129" s="16" t="s">
        <v>512</v>
      </c>
      <c r="B129" s="13" t="s">
        <v>513</v>
      </c>
      <c r="C129" s="13" t="s">
        <v>514</v>
      </c>
      <c r="D129" s="13" t="s">
        <v>515</v>
      </c>
      <c r="E129" s="19"/>
      <c r="F129" s="20"/>
      <c r="G129" s="14"/>
      <c r="H129" s="18"/>
      <c r="I129" s="18"/>
      <c r="J129" s="18"/>
    </row>
    <row r="130" spans="1:10" ht="99" customHeight="1">
      <c r="A130" s="13" t="s">
        <v>516</v>
      </c>
      <c r="B130" s="13" t="s">
        <v>517</v>
      </c>
      <c r="C130" s="13" t="s">
        <v>518</v>
      </c>
      <c r="D130" s="13" t="s">
        <v>519</v>
      </c>
      <c r="E130" s="19"/>
      <c r="F130" s="20"/>
      <c r="G130" s="14"/>
      <c r="H130" s="18"/>
      <c r="I130" s="18"/>
      <c r="J130" s="18"/>
    </row>
    <row r="131" spans="1:10" ht="99" customHeight="1">
      <c r="A131" s="16" t="s">
        <v>520</v>
      </c>
      <c r="B131" s="13" t="s">
        <v>521</v>
      </c>
      <c r="C131" s="13" t="s">
        <v>522</v>
      </c>
      <c r="D131" s="13" t="s">
        <v>523</v>
      </c>
      <c r="E131" s="19"/>
      <c r="F131" s="20"/>
      <c r="G131" s="14"/>
      <c r="H131" s="18"/>
      <c r="I131" s="18"/>
      <c r="J131" s="18"/>
    </row>
    <row r="132" spans="1:10" ht="99" customHeight="1">
      <c r="A132" s="13" t="s">
        <v>524</v>
      </c>
      <c r="B132" s="13" t="s">
        <v>525</v>
      </c>
      <c r="C132" s="13" t="s">
        <v>526</v>
      </c>
      <c r="D132" s="13" t="s">
        <v>527</v>
      </c>
      <c r="E132" s="19"/>
      <c r="F132" s="20"/>
      <c r="G132" s="14"/>
      <c r="H132" s="18"/>
      <c r="I132" s="18"/>
      <c r="J132" s="18"/>
    </row>
    <row r="133" spans="1:10" ht="99" customHeight="1">
      <c r="A133" s="16" t="s">
        <v>528</v>
      </c>
      <c r="B133" s="13" t="s">
        <v>529</v>
      </c>
      <c r="C133" s="13" t="s">
        <v>530</v>
      </c>
      <c r="D133" s="13" t="s">
        <v>531</v>
      </c>
      <c r="E133" s="19"/>
      <c r="F133" s="20"/>
      <c r="G133" s="14"/>
      <c r="H133" s="18"/>
      <c r="I133" s="18"/>
      <c r="J133" s="18"/>
    </row>
    <row r="134" spans="1:10" ht="99" customHeight="1">
      <c r="A134" s="16" t="s">
        <v>532</v>
      </c>
      <c r="B134" s="13" t="s">
        <v>533</v>
      </c>
      <c r="C134" s="13" t="s">
        <v>534</v>
      </c>
      <c r="D134" s="13" t="s">
        <v>535</v>
      </c>
      <c r="E134" s="19"/>
      <c r="F134" s="20"/>
      <c r="G134" s="14"/>
      <c r="H134" s="18"/>
      <c r="I134" s="18"/>
      <c r="J134" s="18"/>
    </row>
    <row r="135" spans="1:10" ht="99" customHeight="1">
      <c r="A135" s="16" t="s">
        <v>536</v>
      </c>
      <c r="B135" s="13" t="s">
        <v>537</v>
      </c>
      <c r="C135" s="13" t="s">
        <v>538</v>
      </c>
      <c r="D135" s="13" t="s">
        <v>539</v>
      </c>
      <c r="E135" s="19"/>
      <c r="F135" s="20"/>
      <c r="G135" s="14"/>
      <c r="H135" s="18"/>
      <c r="I135" s="18"/>
      <c r="J135" s="18"/>
    </row>
    <row r="136" spans="1:10" ht="99" customHeight="1">
      <c r="A136" s="16" t="s">
        <v>540</v>
      </c>
      <c r="B136" s="13" t="s">
        <v>541</v>
      </c>
      <c r="C136" s="13" t="s">
        <v>542</v>
      </c>
      <c r="D136" s="13" t="s">
        <v>543</v>
      </c>
      <c r="E136" s="19"/>
      <c r="F136" s="20"/>
      <c r="G136" s="14"/>
      <c r="H136" s="18"/>
      <c r="I136" s="18"/>
      <c r="J136" s="18"/>
    </row>
    <row r="137" spans="1:10" ht="99" customHeight="1">
      <c r="A137" s="16" t="s">
        <v>544</v>
      </c>
      <c r="B137" s="13" t="s">
        <v>545</v>
      </c>
      <c r="C137" s="13" t="s">
        <v>546</v>
      </c>
      <c r="D137" s="13" t="s">
        <v>547</v>
      </c>
      <c r="E137" s="19"/>
      <c r="F137" s="20"/>
      <c r="G137" s="14"/>
      <c r="H137" s="18"/>
      <c r="I137" s="18"/>
      <c r="J137" s="18"/>
    </row>
    <row r="138" spans="1:10" ht="99" customHeight="1">
      <c r="A138" s="16" t="s">
        <v>548</v>
      </c>
      <c r="B138" s="13" t="s">
        <v>549</v>
      </c>
      <c r="C138" s="13" t="s">
        <v>550</v>
      </c>
      <c r="D138" s="13" t="s">
        <v>551</v>
      </c>
      <c r="E138" s="19"/>
      <c r="F138" s="20"/>
      <c r="G138" s="14"/>
      <c r="H138" s="18"/>
      <c r="I138" s="18"/>
      <c r="J138" s="18"/>
    </row>
    <row r="139" spans="1:10" ht="99" customHeight="1">
      <c r="A139" s="16" t="s">
        <v>552</v>
      </c>
      <c r="B139" s="13" t="s">
        <v>553</v>
      </c>
      <c r="C139" s="13" t="s">
        <v>554</v>
      </c>
      <c r="D139" s="13" t="s">
        <v>555</v>
      </c>
      <c r="E139" s="19"/>
      <c r="F139" s="20"/>
      <c r="G139" s="14"/>
      <c r="H139" s="18"/>
      <c r="I139" s="18"/>
      <c r="J139" s="18"/>
    </row>
    <row r="140" spans="1:10" ht="99" customHeight="1">
      <c r="A140" s="16" t="s">
        <v>556</v>
      </c>
      <c r="B140" s="36" t="s">
        <v>557</v>
      </c>
      <c r="C140" s="13" t="s">
        <v>558</v>
      </c>
      <c r="D140" s="13" t="s">
        <v>559</v>
      </c>
      <c r="E140" s="19"/>
      <c r="F140" s="20"/>
      <c r="G140" s="14"/>
      <c r="H140" s="18"/>
      <c r="I140" s="18"/>
      <c r="J140" s="18"/>
    </row>
    <row r="141" spans="1:10" ht="99" customHeight="1">
      <c r="A141" s="16" t="s">
        <v>560</v>
      </c>
      <c r="B141" s="13" t="s">
        <v>561</v>
      </c>
      <c r="C141" s="13" t="s">
        <v>562</v>
      </c>
      <c r="D141" s="13" t="s">
        <v>563</v>
      </c>
      <c r="E141" s="19"/>
      <c r="F141" s="20"/>
      <c r="G141" s="14"/>
      <c r="H141" s="18"/>
      <c r="I141" s="18"/>
      <c r="J141" s="18"/>
    </row>
    <row r="142" spans="1:10" ht="99" customHeight="1">
      <c r="A142" s="16" t="s">
        <v>564</v>
      </c>
      <c r="B142" s="13" t="s">
        <v>565</v>
      </c>
      <c r="C142" s="13" t="s">
        <v>566</v>
      </c>
      <c r="D142" s="13" t="s">
        <v>567</v>
      </c>
      <c r="E142" s="19"/>
      <c r="F142" s="20"/>
      <c r="G142" s="14"/>
      <c r="H142" s="18"/>
      <c r="I142" s="18"/>
      <c r="J142" s="18"/>
    </row>
    <row r="143" spans="1:10" ht="99" customHeight="1">
      <c r="A143" s="16" t="s">
        <v>568</v>
      </c>
      <c r="B143" s="13" t="s">
        <v>569</v>
      </c>
      <c r="C143" s="13" t="s">
        <v>570</v>
      </c>
      <c r="D143" s="13" t="s">
        <v>571</v>
      </c>
      <c r="E143" s="19"/>
      <c r="F143" s="20"/>
      <c r="G143" s="14"/>
      <c r="H143" s="18"/>
      <c r="I143" s="18"/>
      <c r="J143" s="18"/>
    </row>
    <row r="144" spans="1:10" ht="99" customHeight="1">
      <c r="A144" s="16" t="s">
        <v>572</v>
      </c>
      <c r="B144" s="13" t="s">
        <v>573</v>
      </c>
      <c r="C144" s="13" t="s">
        <v>574</v>
      </c>
      <c r="D144" s="13" t="s">
        <v>575</v>
      </c>
      <c r="E144" s="19"/>
      <c r="F144" s="20"/>
      <c r="G144" s="14"/>
      <c r="H144" s="18"/>
      <c r="I144" s="18"/>
      <c r="J144" s="18"/>
    </row>
    <row r="145" spans="1:10" ht="99" customHeight="1">
      <c r="A145" s="16" t="s">
        <v>576</v>
      </c>
      <c r="B145" s="13" t="s">
        <v>577</v>
      </c>
      <c r="C145" s="13" t="s">
        <v>578</v>
      </c>
      <c r="D145" s="13" t="s">
        <v>579</v>
      </c>
      <c r="E145" s="19"/>
      <c r="F145" s="20"/>
      <c r="G145" s="14"/>
      <c r="H145" s="18"/>
      <c r="I145" s="18"/>
      <c r="J145" s="18"/>
    </row>
    <row r="146" spans="1:10" ht="99" customHeight="1">
      <c r="A146" s="16" t="s">
        <v>580</v>
      </c>
      <c r="B146" s="36" t="s">
        <v>581</v>
      </c>
      <c r="C146" s="13" t="s">
        <v>582</v>
      </c>
      <c r="D146" s="13" t="s">
        <v>583</v>
      </c>
      <c r="E146" s="19"/>
      <c r="F146" s="20"/>
      <c r="G146" s="14"/>
      <c r="H146" s="18"/>
      <c r="I146" s="18"/>
      <c r="J146" s="18"/>
    </row>
    <row r="147" spans="1:10" ht="99" customHeight="1">
      <c r="A147" s="16" t="s">
        <v>584</v>
      </c>
      <c r="B147" s="13" t="s">
        <v>585</v>
      </c>
      <c r="C147" s="13" t="s">
        <v>586</v>
      </c>
      <c r="D147" s="13" t="s">
        <v>587</v>
      </c>
      <c r="E147" s="19"/>
      <c r="F147" s="20"/>
      <c r="G147" s="14"/>
      <c r="H147" s="18"/>
      <c r="I147" s="18"/>
      <c r="J147" s="18"/>
    </row>
    <row r="148" spans="1:10" ht="99" customHeight="1">
      <c r="A148" s="16" t="s">
        <v>588</v>
      </c>
      <c r="B148" s="13" t="s">
        <v>589</v>
      </c>
      <c r="C148" s="13" t="s">
        <v>590</v>
      </c>
      <c r="D148" s="13" t="s">
        <v>591</v>
      </c>
      <c r="E148" s="19"/>
      <c r="F148" s="20"/>
      <c r="G148" s="14"/>
      <c r="H148" s="18"/>
      <c r="I148" s="18"/>
      <c r="J148" s="18"/>
    </row>
    <row r="149" spans="1:10" ht="99" customHeight="1">
      <c r="A149" s="16" t="s">
        <v>592</v>
      </c>
      <c r="B149" s="13" t="s">
        <v>593</v>
      </c>
      <c r="C149" s="13" t="s">
        <v>594</v>
      </c>
      <c r="D149" s="13" t="s">
        <v>595</v>
      </c>
      <c r="E149" s="19"/>
      <c r="F149" s="20"/>
      <c r="G149" s="14"/>
      <c r="H149" s="18"/>
      <c r="I149" s="18"/>
      <c r="J149" s="18"/>
    </row>
    <row r="150" spans="1:10" ht="99" customHeight="1">
      <c r="A150" s="16" t="s">
        <v>596</v>
      </c>
      <c r="B150" s="13" t="s">
        <v>597</v>
      </c>
      <c r="C150" s="13" t="s">
        <v>598</v>
      </c>
      <c r="D150" s="13" t="s">
        <v>599</v>
      </c>
      <c r="E150" s="19"/>
      <c r="F150" s="20"/>
      <c r="G150" s="14"/>
      <c r="H150" s="18"/>
      <c r="I150" s="18"/>
      <c r="J150" s="18"/>
    </row>
    <row r="151" spans="1:10" ht="99" customHeight="1">
      <c r="A151" s="16" t="s">
        <v>600</v>
      </c>
      <c r="B151" s="13" t="s">
        <v>601</v>
      </c>
      <c r="C151" s="13" t="s">
        <v>602</v>
      </c>
      <c r="D151" s="13" t="s">
        <v>603</v>
      </c>
      <c r="E151" s="19"/>
      <c r="F151" s="20"/>
      <c r="G151" s="14"/>
      <c r="H151" s="18"/>
      <c r="I151" s="18"/>
      <c r="J151" s="18"/>
    </row>
    <row r="152" spans="1:10" ht="99" customHeight="1">
      <c r="A152" s="16" t="s">
        <v>604</v>
      </c>
      <c r="B152" s="13" t="s">
        <v>605</v>
      </c>
      <c r="C152" s="13" t="s">
        <v>606</v>
      </c>
      <c r="D152" s="13" t="s">
        <v>607</v>
      </c>
      <c r="E152" s="19"/>
      <c r="F152" s="20"/>
      <c r="G152" s="14"/>
      <c r="H152" s="18"/>
      <c r="I152" s="18"/>
      <c r="J152" s="18"/>
    </row>
    <row r="153" spans="1:10" ht="99" customHeight="1">
      <c r="A153" s="16" t="s">
        <v>608</v>
      </c>
      <c r="B153" s="13" t="s">
        <v>609</v>
      </c>
      <c r="C153" s="13" t="s">
        <v>610</v>
      </c>
      <c r="D153" s="13" t="s">
        <v>611</v>
      </c>
      <c r="E153" s="19"/>
      <c r="F153" s="20"/>
      <c r="G153" s="14"/>
      <c r="H153" s="18"/>
      <c r="I153" s="18"/>
      <c r="J153" s="18"/>
    </row>
    <row r="154" spans="1:10" ht="99" customHeight="1">
      <c r="A154" s="16" t="s">
        <v>612</v>
      </c>
      <c r="B154" s="13" t="s">
        <v>613</v>
      </c>
      <c r="C154" s="13" t="s">
        <v>614</v>
      </c>
      <c r="D154" s="13" t="s">
        <v>615</v>
      </c>
      <c r="E154" s="19"/>
      <c r="F154" s="20"/>
      <c r="G154" s="14"/>
      <c r="H154" s="18"/>
      <c r="I154" s="18"/>
      <c r="J154" s="18"/>
    </row>
    <row r="155" spans="1:10" ht="99" customHeight="1">
      <c r="A155" s="16" t="s">
        <v>616</v>
      </c>
      <c r="B155" s="13" t="s">
        <v>617</v>
      </c>
      <c r="C155" s="13" t="s">
        <v>618</v>
      </c>
      <c r="D155" s="13" t="s">
        <v>619</v>
      </c>
      <c r="E155" s="19"/>
      <c r="F155" s="20"/>
      <c r="G155" s="14"/>
      <c r="H155" s="18"/>
      <c r="I155" s="18"/>
      <c r="J155" s="18"/>
    </row>
    <row r="156" spans="1:10" ht="99" customHeight="1">
      <c r="A156" s="16" t="s">
        <v>620</v>
      </c>
      <c r="B156" s="13" t="s">
        <v>621</v>
      </c>
      <c r="C156" s="13" t="s">
        <v>622</v>
      </c>
      <c r="D156" s="13" t="s">
        <v>623</v>
      </c>
      <c r="E156" s="19"/>
      <c r="F156" s="20"/>
      <c r="G156" s="14"/>
      <c r="H156" s="18"/>
      <c r="I156" s="18"/>
      <c r="J156" s="18"/>
    </row>
    <row r="157" spans="1:10" ht="99" customHeight="1">
      <c r="A157" s="16" t="s">
        <v>624</v>
      </c>
      <c r="B157" s="13" t="s">
        <v>625</v>
      </c>
      <c r="C157" s="13" t="s">
        <v>626</v>
      </c>
      <c r="D157" s="13" t="s">
        <v>627</v>
      </c>
      <c r="E157" s="19"/>
      <c r="F157" s="20"/>
      <c r="G157" s="14"/>
      <c r="H157" s="18"/>
      <c r="I157" s="18"/>
      <c r="J157" s="18"/>
    </row>
    <row r="158" spans="1:10" ht="99" customHeight="1">
      <c r="A158" s="16" t="s">
        <v>628</v>
      </c>
      <c r="B158" s="13" t="s">
        <v>629</v>
      </c>
      <c r="C158" s="13" t="s">
        <v>630</v>
      </c>
      <c r="D158" s="13" t="s">
        <v>631</v>
      </c>
      <c r="E158" s="19"/>
      <c r="F158" s="20"/>
      <c r="G158" s="14"/>
      <c r="H158" s="18"/>
      <c r="I158" s="18"/>
      <c r="J158" s="18"/>
    </row>
    <row r="159" spans="1:10" ht="99" customHeight="1">
      <c r="A159" s="16" t="s">
        <v>632</v>
      </c>
      <c r="B159" s="13" t="s">
        <v>633</v>
      </c>
      <c r="C159" s="13" t="s">
        <v>634</v>
      </c>
      <c r="D159" s="13" t="s">
        <v>635</v>
      </c>
      <c r="E159" s="19"/>
      <c r="F159" s="20"/>
      <c r="G159" s="14"/>
      <c r="H159" s="18"/>
      <c r="I159" s="18"/>
      <c r="J159" s="18"/>
    </row>
    <row r="160" spans="1:10" ht="99" customHeight="1">
      <c r="A160" s="16" t="s">
        <v>636</v>
      </c>
      <c r="B160" s="13" t="s">
        <v>637</v>
      </c>
      <c r="C160" s="13" t="s">
        <v>638</v>
      </c>
      <c r="D160" s="13" t="s">
        <v>639</v>
      </c>
      <c r="E160" s="19"/>
      <c r="F160" s="20"/>
      <c r="G160" s="14"/>
      <c r="H160" s="18"/>
      <c r="I160" s="18"/>
      <c r="J160" s="18"/>
    </row>
    <row r="161" spans="1:10" ht="99" customHeight="1">
      <c r="A161" s="16" t="s">
        <v>640</v>
      </c>
      <c r="B161" s="13" t="s">
        <v>641</v>
      </c>
      <c r="C161" s="13" t="s">
        <v>642</v>
      </c>
      <c r="D161" s="13" t="s">
        <v>643</v>
      </c>
      <c r="E161" s="19"/>
      <c r="F161" s="20"/>
      <c r="G161" s="14"/>
      <c r="H161" s="18"/>
      <c r="I161" s="18"/>
      <c r="J161" s="18"/>
    </row>
    <row r="162" spans="1:10" ht="99" customHeight="1">
      <c r="A162" s="16" t="s">
        <v>644</v>
      </c>
      <c r="B162" s="13" t="s">
        <v>645</v>
      </c>
      <c r="C162" s="13" t="s">
        <v>646</v>
      </c>
      <c r="D162" s="13" t="s">
        <v>647</v>
      </c>
      <c r="E162" s="19"/>
      <c r="F162" s="20"/>
      <c r="G162" s="14"/>
      <c r="H162" s="18"/>
      <c r="I162" s="18"/>
      <c r="J162" s="18"/>
    </row>
    <row r="163" spans="1:10" ht="99" customHeight="1">
      <c r="A163" s="16" t="s">
        <v>648</v>
      </c>
      <c r="B163" s="13" t="s">
        <v>649</v>
      </c>
      <c r="C163" s="13" t="s">
        <v>650</v>
      </c>
      <c r="D163" s="13" t="s">
        <v>651</v>
      </c>
      <c r="E163" s="19"/>
      <c r="F163" s="20"/>
      <c r="G163" s="14"/>
      <c r="H163" s="18"/>
      <c r="I163" s="18"/>
      <c r="J163" s="18"/>
    </row>
    <row r="164" spans="1:10" ht="99" customHeight="1">
      <c r="A164" s="16" t="s">
        <v>652</v>
      </c>
      <c r="B164" s="13" t="s">
        <v>653</v>
      </c>
      <c r="C164" s="13" t="s">
        <v>654</v>
      </c>
      <c r="D164" s="13" t="s">
        <v>655</v>
      </c>
      <c r="E164" s="19"/>
      <c r="F164" s="20"/>
      <c r="G164" s="14"/>
      <c r="H164" s="18"/>
      <c r="I164" s="18"/>
      <c r="J164" s="18"/>
    </row>
    <row r="165" spans="1:10" ht="99" customHeight="1">
      <c r="A165" s="16" t="s">
        <v>656</v>
      </c>
      <c r="B165" s="13" t="s">
        <v>657</v>
      </c>
      <c r="C165" s="13" t="s">
        <v>658</v>
      </c>
      <c r="D165" s="13" t="s">
        <v>659</v>
      </c>
      <c r="E165" s="19"/>
      <c r="F165" s="20"/>
      <c r="G165" s="14"/>
      <c r="H165" s="18"/>
      <c r="I165" s="18"/>
      <c r="J165" s="18"/>
    </row>
    <row r="166" spans="1:10" ht="99" customHeight="1">
      <c r="A166" s="16" t="s">
        <v>660</v>
      </c>
      <c r="B166" s="13" t="s">
        <v>661</v>
      </c>
      <c r="C166" s="13" t="s">
        <v>662</v>
      </c>
      <c r="D166" s="13" t="s">
        <v>663</v>
      </c>
      <c r="E166" s="19"/>
      <c r="F166" s="20"/>
      <c r="G166" s="14"/>
      <c r="H166" s="18"/>
      <c r="I166" s="18"/>
      <c r="J166" s="18"/>
    </row>
    <row r="167" spans="1:10" ht="99" customHeight="1">
      <c r="A167" s="16" t="s">
        <v>664</v>
      </c>
      <c r="B167" s="13" t="s">
        <v>665</v>
      </c>
      <c r="C167" s="13" t="s">
        <v>666</v>
      </c>
      <c r="D167" s="13" t="s">
        <v>667</v>
      </c>
      <c r="E167" s="19"/>
      <c r="F167" s="20"/>
      <c r="G167" s="14"/>
      <c r="H167" s="18"/>
      <c r="I167" s="18"/>
      <c r="J167" s="18"/>
    </row>
    <row r="168" spans="1:10" ht="99" customHeight="1">
      <c r="A168" s="16" t="s">
        <v>668</v>
      </c>
      <c r="B168" s="13" t="s">
        <v>669</v>
      </c>
      <c r="C168" s="13" t="s">
        <v>670</v>
      </c>
      <c r="D168" s="13" t="s">
        <v>671</v>
      </c>
      <c r="E168" s="19"/>
      <c r="F168" s="20"/>
      <c r="G168" s="14"/>
      <c r="H168" s="18"/>
      <c r="I168" s="18"/>
      <c r="J168" s="18"/>
    </row>
    <row r="169" spans="1:10" ht="99" customHeight="1">
      <c r="A169" s="16" t="s">
        <v>672</v>
      </c>
      <c r="B169" s="13" t="s">
        <v>673</v>
      </c>
      <c r="C169" s="13" t="s">
        <v>674</v>
      </c>
      <c r="D169" s="13" t="s">
        <v>675</v>
      </c>
      <c r="E169" s="19"/>
      <c r="F169" s="20"/>
      <c r="G169" s="14"/>
      <c r="H169" s="18"/>
      <c r="I169" s="18"/>
      <c r="J169" s="18"/>
    </row>
    <row r="170" spans="1:10" ht="99" customHeight="1">
      <c r="A170" s="16" t="s">
        <v>676</v>
      </c>
      <c r="B170" s="13" t="s">
        <v>677</v>
      </c>
      <c r="C170" s="13" t="s">
        <v>678</v>
      </c>
      <c r="D170" s="13" t="s">
        <v>679</v>
      </c>
      <c r="E170" s="19"/>
      <c r="F170" s="20"/>
      <c r="G170" s="14"/>
      <c r="H170" s="18"/>
      <c r="I170" s="18"/>
      <c r="J170" s="18"/>
    </row>
    <row r="171" spans="1:10" ht="99" customHeight="1">
      <c r="A171" s="16" t="s">
        <v>680</v>
      </c>
      <c r="B171" s="13" t="s">
        <v>681</v>
      </c>
      <c r="C171" s="13" t="s">
        <v>682</v>
      </c>
      <c r="D171" s="13" t="s">
        <v>683</v>
      </c>
      <c r="E171" s="19"/>
      <c r="F171" s="20"/>
      <c r="G171" s="14"/>
      <c r="H171" s="18"/>
      <c r="I171" s="18"/>
      <c r="J171" s="18"/>
    </row>
    <row r="172" spans="1:10" ht="99" customHeight="1">
      <c r="A172" s="16" t="s">
        <v>684</v>
      </c>
      <c r="B172" s="13" t="s">
        <v>685</v>
      </c>
      <c r="C172" s="13" t="s">
        <v>686</v>
      </c>
      <c r="D172" s="13" t="s">
        <v>687</v>
      </c>
      <c r="E172" s="19"/>
      <c r="F172" s="20"/>
      <c r="G172" s="14"/>
      <c r="H172" s="18"/>
      <c r="I172" s="18"/>
      <c r="J172" s="18"/>
    </row>
    <row r="173" spans="1:10" ht="99" customHeight="1">
      <c r="A173" s="16" t="s">
        <v>688</v>
      </c>
      <c r="B173" s="13" t="s">
        <v>689</v>
      </c>
      <c r="C173" s="13" t="s">
        <v>690</v>
      </c>
      <c r="D173" s="13" t="s">
        <v>691</v>
      </c>
      <c r="E173" s="19"/>
      <c r="F173" s="20"/>
      <c r="G173" s="14"/>
      <c r="H173" s="18"/>
      <c r="I173" s="18"/>
      <c r="J173" s="18"/>
    </row>
    <row r="174" spans="1:10" ht="99" customHeight="1">
      <c r="A174" s="16" t="s">
        <v>692</v>
      </c>
      <c r="B174" s="13" t="s">
        <v>693</v>
      </c>
      <c r="C174" s="13" t="s">
        <v>694</v>
      </c>
      <c r="D174" s="13" t="s">
        <v>695</v>
      </c>
      <c r="E174" s="19"/>
      <c r="F174" s="20"/>
      <c r="G174" s="14"/>
      <c r="H174" s="18"/>
      <c r="I174" s="18"/>
      <c r="J174" s="18"/>
    </row>
    <row r="175" spans="1:10" ht="99" customHeight="1">
      <c r="A175" s="16" t="s">
        <v>696</v>
      </c>
      <c r="B175" s="13" t="s">
        <v>697</v>
      </c>
      <c r="C175" s="13" t="s">
        <v>698</v>
      </c>
      <c r="D175" s="13" t="s">
        <v>699</v>
      </c>
      <c r="E175" s="19"/>
      <c r="F175" s="20"/>
      <c r="G175" s="14"/>
      <c r="H175" s="18"/>
      <c r="I175" s="18"/>
      <c r="J175" s="18"/>
    </row>
    <row r="176" spans="1:10" ht="99" customHeight="1">
      <c r="A176" s="16" t="s">
        <v>700</v>
      </c>
      <c r="B176" s="13" t="s">
        <v>701</v>
      </c>
      <c r="C176" s="13" t="s">
        <v>702</v>
      </c>
      <c r="D176" s="13" t="s">
        <v>703</v>
      </c>
      <c r="E176" s="19"/>
      <c r="F176" s="20"/>
      <c r="G176" s="14"/>
      <c r="H176" s="18"/>
      <c r="I176" s="18"/>
      <c r="J176" s="18"/>
    </row>
    <row r="177" spans="1:10" ht="99" customHeight="1">
      <c r="A177" s="16" t="s">
        <v>704</v>
      </c>
      <c r="B177" s="13" t="s">
        <v>705</v>
      </c>
      <c r="C177" s="13" t="s">
        <v>706</v>
      </c>
      <c r="D177" s="13" t="s">
        <v>707</v>
      </c>
      <c r="E177" s="19"/>
      <c r="F177" s="20"/>
      <c r="G177" s="14"/>
      <c r="H177" s="18"/>
      <c r="I177" s="18"/>
      <c r="J177" s="18"/>
    </row>
    <row r="178" spans="1:10" ht="99" customHeight="1">
      <c r="A178" s="16" t="s">
        <v>708</v>
      </c>
      <c r="B178" s="13" t="s">
        <v>709</v>
      </c>
      <c r="C178" s="13" t="s">
        <v>710</v>
      </c>
      <c r="D178" s="13" t="s">
        <v>711</v>
      </c>
      <c r="E178" s="19"/>
      <c r="F178" s="20"/>
      <c r="G178" s="14"/>
      <c r="H178" s="18"/>
      <c r="I178" s="18"/>
      <c r="J178" s="18"/>
    </row>
    <row r="179" spans="1:10" ht="99" customHeight="1">
      <c r="A179" s="16" t="s">
        <v>712</v>
      </c>
      <c r="B179" s="13" t="s">
        <v>713</v>
      </c>
      <c r="C179" s="13" t="s">
        <v>714</v>
      </c>
      <c r="D179" s="13" t="s">
        <v>715</v>
      </c>
      <c r="E179" s="19"/>
      <c r="F179" s="20"/>
      <c r="G179" s="14"/>
      <c r="H179" s="18"/>
      <c r="I179" s="18"/>
      <c r="J179" s="18"/>
    </row>
    <row r="180" spans="1:10" ht="99" customHeight="1">
      <c r="A180" s="16" t="s">
        <v>716</v>
      </c>
      <c r="B180" s="13" t="s">
        <v>717</v>
      </c>
      <c r="C180" s="13" t="s">
        <v>718</v>
      </c>
      <c r="D180" s="13" t="s">
        <v>719</v>
      </c>
      <c r="E180" s="19"/>
      <c r="F180" s="20"/>
      <c r="G180" s="14"/>
      <c r="H180" s="18"/>
      <c r="I180" s="18"/>
      <c r="J180" s="18"/>
    </row>
    <row r="181" spans="1:10" ht="99" customHeight="1">
      <c r="A181" s="16" t="s">
        <v>720</v>
      </c>
      <c r="B181" s="13" t="s">
        <v>721</v>
      </c>
      <c r="C181" s="13" t="s">
        <v>722</v>
      </c>
      <c r="D181" s="13" t="s">
        <v>723</v>
      </c>
      <c r="E181" s="19"/>
      <c r="F181" s="20"/>
      <c r="G181" s="14"/>
      <c r="H181" s="18"/>
      <c r="I181" s="18"/>
      <c r="J181" s="18"/>
    </row>
    <row r="182" spans="1:10" ht="99" customHeight="1">
      <c r="A182" s="16" t="s">
        <v>724</v>
      </c>
      <c r="B182" s="13" t="s">
        <v>725</v>
      </c>
      <c r="C182" s="13" t="s">
        <v>726</v>
      </c>
      <c r="D182" s="13" t="s">
        <v>727</v>
      </c>
      <c r="E182" s="19"/>
      <c r="F182" s="20"/>
      <c r="G182" s="14"/>
      <c r="H182" s="18"/>
      <c r="I182" s="18"/>
      <c r="J18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conditionalFormatting sqref="A17">
    <cfRule type="duplicateValues" dxfId="3" priority="3"/>
  </conditionalFormatting>
  <conditionalFormatting sqref="B17">
    <cfRule type="duplicateValues" dxfId="2" priority="2"/>
  </conditionalFormatting>
  <conditionalFormatting sqref="D2:D1048576">
    <cfRule type="duplicateValues" dxfId="1" priority="1"/>
  </conditionalFormatting>
  <conditionalFormatting sqref="B1 A2:B16 A18:B65411">
    <cfRule type="duplicateValues" dxfId="0" priority="5"/>
  </conditionalFormatting>
  <pageMargins left="0.75" right="0.75" top="1" bottom="1" header="0.51180555555555596" footer="0.5118055555555559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25"/>
  <sheetData/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 xmlns="https://web.wps.cn/et/2018/main">
    <woSheetProps xmlns="https://web.wps.cn/et/2018/main" isDashBoardSheet="0" isDbSheet="0" sheetStid="1" isDbDashBoardSheet="0" interlineColor="0" interlineOnOff="0">
      <cellprotection xmlns="https://web.wps.cn/et/2018/main"/>
    </woSheetProps>
    <woSheetProps xmlns="https://web.wps.cn/et/2018/main" isDashBoardSheet="0" isDbSheet="0" sheetStid="2" isDbDashBoardSheet="0" interlineColor="0" interlineOnOff="0">
      <cellprotection xmlns="https://web.wps.cn/et/2018/main"/>
    </woSheetProps>
    <woSheetProps xmlns="https://web.wps.cn/et/2018/main" isDashBoardSheet="0" isDbSheet="0" sheetStid="3" isDbDashBoardSheet="0" interlineColor="0" interlineOnOff="0">
      <cellprotection xmlns="https://web.wps.cn/et/2018/main"/>
    </woSheetProps>
  </woSheetsProps>
  <woBookProps xmlns="https://web.wps.cn/et/2018/main">
    <bookSettings xmlns="https://web.wps.cn/et/2018/main" coreConquerUserId="" isFilterShared="1" filterType="conn" isAutoUpdatePaused="0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杨浩</dc:creator>
  <cp:lastModifiedBy>Artur</cp:lastModifiedBy>
  <dcterms:created xsi:type="dcterms:W3CDTF">2016-12-03T00:54:00Z</dcterms:created>
  <dcterms:modified xsi:type="dcterms:W3CDTF">2025-02-12T09:14:42Z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92BE9817B1774DEC91CEC1E6855890E9_13</vt:lpwstr>
  </property>
</Properties>
</file>